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ргей\Desktop\"/>
    </mc:Choice>
  </mc:AlternateContent>
  <bookViews>
    <workbookView xWindow="90" yWindow="30" windowWidth="9405" windowHeight="4605"/>
  </bookViews>
  <sheets>
    <sheet name="Склад" sheetId="55492" r:id="rId1"/>
    <sheet name="Кассир" sheetId="55493" r:id="rId2"/>
    <sheet name="жд станция_2" sheetId="3376" state="hidden" r:id="rId3"/>
    <sheet name="жд станция_3" sheetId="181" state="hidden" r:id="rId4"/>
    <sheet name="Мяч 2" sheetId="3330" state="hidden" r:id="rId5"/>
    <sheet name="Мяч 2(рез)" sheetId="181" state="hidden" r:id="rId6"/>
  </sheets>
  <definedNames>
    <definedName name="anscount" hidden="1">1</definedName>
    <definedName name="h">#REF!</definedName>
    <definedName name="k">#REF!</definedName>
    <definedName name="limcount" hidden="1">1</definedName>
    <definedName name="n">#REF!</definedName>
    <definedName name="R_">#REF!</definedName>
    <definedName name="Radyus">#REF!</definedName>
    <definedName name="sencount" hidden="1">1</definedName>
    <definedName name="ф">#N/A</definedName>
  </definedNames>
  <calcPr calcId="162913"/>
</workbook>
</file>

<file path=xl/calcChain.xml><?xml version="1.0" encoding="utf-8"?>
<calcChain xmlns="http://schemas.openxmlformats.org/spreadsheetml/2006/main">
  <c r="B28" i="3376" l="1"/>
  <c r="B29" i="3376"/>
  <c r="A32" i="3376"/>
  <c r="B28" i="181"/>
  <c r="B29" i="181"/>
  <c r="A32" i="181"/>
  <c r="B19" i="3330"/>
  <c r="B10" i="181"/>
  <c r="B13" i="181"/>
  <c r="C13" i="181"/>
</calcChain>
</file>

<file path=xl/sharedStrings.xml><?xml version="1.0" encoding="utf-8"?>
<sst xmlns="http://schemas.openxmlformats.org/spreadsheetml/2006/main" count="89" uniqueCount="59">
  <si>
    <t>по Х</t>
  </si>
  <si>
    <t>по Y</t>
  </si>
  <si>
    <t>пункт 1</t>
  </si>
  <si>
    <t>пункт 2</t>
  </si>
  <si>
    <t>пункт 3</t>
  </si>
  <si>
    <t>пункт 4</t>
  </si>
  <si>
    <t>пункт 5</t>
  </si>
  <si>
    <t>Координаты станции по Х</t>
  </si>
  <si>
    <t>Длина дороги до пункта 1</t>
  </si>
  <si>
    <t>Длина дороги до пункта 2</t>
  </si>
  <si>
    <t>Длина дороги до пункта 3</t>
  </si>
  <si>
    <t>Длина дороги до пункта 4</t>
  </si>
  <si>
    <t>Длина дороги до пункта 5</t>
  </si>
  <si>
    <t xml:space="preserve">Сумма длин дорог </t>
  </si>
  <si>
    <t>Координаты населенных пунктов</t>
  </si>
  <si>
    <t>min</t>
  </si>
  <si>
    <t>max</t>
  </si>
  <si>
    <t>K</t>
  </si>
  <si>
    <t>Координаты станции по Y</t>
  </si>
  <si>
    <t>X</t>
  </si>
  <si>
    <t>Y</t>
  </si>
  <si>
    <t>g =</t>
  </si>
  <si>
    <t xml:space="preserve">Vo = </t>
  </si>
  <si>
    <t>м/с</t>
  </si>
  <si>
    <t>A =</t>
  </si>
  <si>
    <t>град</t>
  </si>
  <si>
    <t>рад</t>
  </si>
  <si>
    <t>t</t>
  </si>
  <si>
    <r>
      <t>м/с</t>
    </r>
    <r>
      <rPr>
        <b/>
        <vertAlign val="superscript"/>
        <sz val="11"/>
        <rFont val="Arial Cyr"/>
        <family val="2"/>
        <charset val="204"/>
      </rPr>
      <t>2</t>
    </r>
  </si>
  <si>
    <t>Наличие товаров на складе №1 МП " Нижневартовск-Торг "</t>
  </si>
  <si>
    <t>Курс доллара США:</t>
  </si>
  <si>
    <t>№</t>
  </si>
  <si>
    <t>Наименование</t>
  </si>
  <si>
    <t>Кол-во</t>
  </si>
  <si>
    <t>Цемент (кг)</t>
  </si>
  <si>
    <t>Кирпич (шт.)</t>
  </si>
  <si>
    <t>Трубы (шт.)</t>
  </si>
  <si>
    <t>Стекло (шт.)</t>
  </si>
  <si>
    <t>Цена ед. товара
(в руб.)</t>
  </si>
  <si>
    <t>Стоимость товара
(в руб.)</t>
  </si>
  <si>
    <t>Цена ед. товара 
(в $)</t>
  </si>
  <si>
    <t>Стоимость товара 
(в $)</t>
  </si>
  <si>
    <t>Общая стоимость товара:</t>
  </si>
  <si>
    <t>Ведомость</t>
  </si>
  <si>
    <t>Стоимость билетов:</t>
  </si>
  <si>
    <t>1 ряд</t>
  </si>
  <si>
    <t>2-6 ряд</t>
  </si>
  <si>
    <t>7-14 ряды</t>
  </si>
  <si>
    <t>15-16 ряды</t>
  </si>
  <si>
    <t>Дневная
выручка</t>
  </si>
  <si>
    <t>День
недели</t>
  </si>
  <si>
    <t>понедельник</t>
  </si>
  <si>
    <t>вторник</t>
  </si>
  <si>
    <t>среда</t>
  </si>
  <si>
    <t>четверг</t>
  </si>
  <si>
    <t>пятница</t>
  </si>
  <si>
    <t>суббота</t>
  </si>
  <si>
    <t>воскресенье</t>
  </si>
  <si>
    <t>Общая выручка: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</si>
</sst>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4" formatCode="_-* #,##0.00&quot;ð.&quot;_-;\-* #,##0.00&quot;ð.&quot;_-;_-* &quot;-&quot;??&quot;ð.&quot;_-;_-@_-"/>
    <numFmt numFmtId="176" formatCode="0.000"/>
    <numFmt numFmtId="183" formatCode="#,##0.00&quot;р.&quot;"/>
    <numFmt numFmtId="184" formatCode="[$$-C09]#,##0.00"/>
  </numFmts>
  <fonts count="16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10"/>
      <name val="Times New Roman Cyr"/>
      <family val="1"/>
      <charset val="204"/>
    </font>
    <font>
      <b/>
      <sz val="12"/>
      <color indexed="13"/>
      <name val="Times New Roman Cyr"/>
      <family val="1"/>
      <charset val="204"/>
    </font>
    <font>
      <b/>
      <sz val="12"/>
      <color indexed="13"/>
      <name val="Arial Cyr"/>
      <charset val="204"/>
    </font>
    <font>
      <b/>
      <sz val="10"/>
      <name val="Times New Roman Cyr"/>
      <family val="1"/>
      <charset val="204"/>
    </font>
    <font>
      <b/>
      <sz val="10"/>
      <color indexed="13"/>
      <name val="Times New Roman Cyr"/>
      <family val="1"/>
      <charset val="204"/>
    </font>
    <font>
      <b/>
      <sz val="11"/>
      <name val="Arial Cyr"/>
      <family val="2"/>
      <charset val="204"/>
    </font>
    <font>
      <b/>
      <vertAlign val="superscript"/>
      <sz val="11"/>
      <name val="Arial Cyr"/>
      <family val="2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13"/>
      <name val="Times New Roman"/>
      <family val="1"/>
      <charset val="204"/>
    </font>
    <font>
      <sz val="8"/>
      <name val="Arial Cyr"/>
      <charset val="204"/>
    </font>
    <font>
      <b/>
      <sz val="10"/>
      <name val="Arial Cyr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174" fontId="1" fillId="0" borderId="0" applyFont="0" applyFill="0" applyBorder="0" applyAlignment="0" applyProtection="0"/>
  </cellStyleXfs>
  <cellXfs count="86">
    <xf numFmtId="0" fontId="0" fillId="0" borderId="0" xfId="0"/>
    <xf numFmtId="0" fontId="1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left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5" borderId="0" xfId="0" applyFont="1" applyFill="1" applyAlignment="1">
      <alignment horizontal="left"/>
    </xf>
    <xf numFmtId="0" fontId="4" fillId="5" borderId="0" xfId="0" applyFont="1" applyFill="1"/>
    <xf numFmtId="0" fontId="5" fillId="5" borderId="0" xfId="0" applyFont="1" applyFill="1"/>
    <xf numFmtId="0" fontId="0" fillId="5" borderId="0" xfId="0" applyFill="1"/>
    <xf numFmtId="0" fontId="5" fillId="5" borderId="0" xfId="0" applyFont="1" applyFill="1" applyAlignment="1">
      <alignment horizontal="center"/>
    </xf>
    <xf numFmtId="0" fontId="4" fillId="5" borderId="1" xfId="0" quotePrefix="1" applyFont="1" applyFill="1" applyBorder="1" applyAlignment="1">
      <alignment horizontal="center"/>
    </xf>
    <xf numFmtId="0" fontId="6" fillId="4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center"/>
    </xf>
    <xf numFmtId="0" fontId="3" fillId="6" borderId="6" xfId="0" applyFont="1" applyFill="1" applyBorder="1"/>
    <xf numFmtId="0" fontId="3" fillId="6" borderId="7" xfId="0" applyFont="1" applyFill="1" applyBorder="1" applyAlignment="1">
      <alignment horizontal="center"/>
    </xf>
    <xf numFmtId="0" fontId="3" fillId="6" borderId="8" xfId="0" applyFont="1" applyFill="1" applyBorder="1"/>
    <xf numFmtId="0" fontId="3" fillId="6" borderId="9" xfId="0" applyFont="1" applyFill="1" applyBorder="1" applyAlignment="1">
      <alignment horizontal="center"/>
    </xf>
    <xf numFmtId="0" fontId="3" fillId="7" borderId="10" xfId="0" quotePrefix="1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wrapText="1"/>
    </xf>
    <xf numFmtId="176" fontId="3" fillId="7" borderId="10" xfId="0" quotePrefix="1" applyNumberFormat="1" applyFont="1" applyFill="1" applyBorder="1" applyAlignment="1">
      <alignment horizontal="center" vertical="center" wrapText="1"/>
    </xf>
    <xf numFmtId="2" fontId="3" fillId="3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176" fontId="3" fillId="3" borderId="2" xfId="0" applyNumberFormat="1" applyFont="1" applyFill="1" applyBorder="1"/>
    <xf numFmtId="0" fontId="7" fillId="5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1" fillId="4" borderId="1" xfId="0" applyFont="1" applyFill="1" applyBorder="1"/>
    <xf numFmtId="0" fontId="3" fillId="4" borderId="1" xfId="0" applyFont="1" applyFill="1" applyBorder="1"/>
    <xf numFmtId="0" fontId="8" fillId="8" borderId="11" xfId="0" applyFont="1" applyFill="1" applyBorder="1" applyAlignment="1">
      <alignment horizontal="center"/>
    </xf>
    <xf numFmtId="0" fontId="8" fillId="8" borderId="12" xfId="0" applyFont="1" applyFill="1" applyBorder="1" applyAlignment="1">
      <alignment horizontal="center"/>
    </xf>
    <xf numFmtId="0" fontId="8" fillId="8" borderId="13" xfId="0" applyFont="1" applyFill="1" applyBorder="1" applyAlignment="1">
      <alignment horizontal="center"/>
    </xf>
    <xf numFmtId="0" fontId="8" fillId="8" borderId="6" xfId="0" applyFont="1" applyFill="1" applyBorder="1" applyAlignment="1">
      <alignment horizontal="center"/>
    </xf>
    <xf numFmtId="0" fontId="8" fillId="8" borderId="14" xfId="0" applyFont="1" applyFill="1" applyBorder="1" applyAlignment="1">
      <alignment horizontal="center"/>
    </xf>
    <xf numFmtId="0" fontId="8" fillId="8" borderId="7" xfId="0" applyFont="1" applyFill="1" applyBorder="1" applyAlignment="1">
      <alignment horizontal="center"/>
    </xf>
    <xf numFmtId="0" fontId="8" fillId="0" borderId="0" xfId="0" applyFont="1"/>
    <xf numFmtId="0" fontId="8" fillId="8" borderId="8" xfId="0" applyFont="1" applyFill="1" applyBorder="1" applyAlignment="1">
      <alignment horizontal="center"/>
    </xf>
    <xf numFmtId="0" fontId="8" fillId="8" borderId="15" xfId="0" applyFont="1" applyFill="1" applyBorder="1" applyAlignment="1">
      <alignment horizontal="center"/>
    </xf>
    <xf numFmtId="0" fontId="8" fillId="8" borderId="9" xfId="0" applyFont="1" applyFill="1" applyBorder="1" applyAlignment="1">
      <alignment horizontal="center"/>
    </xf>
    <xf numFmtId="0" fontId="2" fillId="7" borderId="16" xfId="0" applyFont="1" applyFill="1" applyBorder="1" applyAlignment="1">
      <alignment horizontal="center"/>
    </xf>
    <xf numFmtId="0" fontId="2" fillId="7" borderId="17" xfId="0" applyFont="1" applyFill="1" applyBorder="1" applyAlignment="1">
      <alignment horizontal="center"/>
    </xf>
    <xf numFmtId="0" fontId="8" fillId="8" borderId="0" xfId="0" applyFont="1" applyFill="1" applyBorder="1" applyAlignment="1">
      <alignment horizontal="center"/>
    </xf>
    <xf numFmtId="0" fontId="2" fillId="7" borderId="18" xfId="0" applyFont="1" applyFill="1" applyBorder="1" applyAlignment="1">
      <alignment horizontal="center"/>
    </xf>
    <xf numFmtId="0" fontId="2" fillId="0" borderId="19" xfId="0" applyFont="1" applyBorder="1"/>
    <xf numFmtId="0" fontId="2" fillId="0" borderId="20" xfId="0" applyFont="1" applyBorder="1"/>
    <xf numFmtId="176" fontId="2" fillId="0" borderId="21" xfId="0" applyNumberFormat="1" applyFont="1" applyBorder="1"/>
    <xf numFmtId="0" fontId="2" fillId="8" borderId="6" xfId="0" applyFont="1" applyFill="1" applyBorder="1" applyAlignment="1">
      <alignment horizontal="center"/>
    </xf>
    <xf numFmtId="0" fontId="8" fillId="8" borderId="22" xfId="0" applyFont="1" applyFill="1" applyBorder="1" applyAlignment="1">
      <alignment horizontal="center"/>
    </xf>
    <xf numFmtId="0" fontId="8" fillId="8" borderId="23" xfId="0" applyFont="1" applyFill="1" applyBorder="1" applyAlignment="1">
      <alignment horizontal="center"/>
    </xf>
    <xf numFmtId="0" fontId="2" fillId="0" borderId="1" xfId="0" applyFont="1" applyBorder="1"/>
    <xf numFmtId="176" fontId="2" fillId="0" borderId="1" xfId="0" applyNumberFormat="1" applyFont="1" applyBorder="1"/>
    <xf numFmtId="0" fontId="10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183" fontId="0" fillId="0" borderId="0" xfId="1" applyNumberFormat="1" applyFont="1"/>
    <xf numFmtId="0" fontId="13" fillId="9" borderId="24" xfId="0" applyFont="1" applyFill="1" applyBorder="1" applyAlignment="1">
      <alignment horizontal="center" vertical="center" wrapText="1"/>
    </xf>
    <xf numFmtId="0" fontId="0" fillId="0" borderId="0" xfId="0" applyFill="1" applyBorder="1" applyAlignment="1"/>
    <xf numFmtId="0" fontId="0" fillId="0" borderId="20" xfId="0" applyFill="1" applyBorder="1" applyAlignment="1"/>
    <xf numFmtId="0" fontId="15" fillId="0" borderId="25" xfId="0" applyFont="1" applyFill="1" applyBorder="1" applyAlignment="1">
      <alignment horizontal="centerContinuous"/>
    </xf>
    <xf numFmtId="0" fontId="12" fillId="7" borderId="1" xfId="0" applyFont="1" applyFill="1" applyBorder="1" applyAlignment="1">
      <alignment horizontal="center" vertical="top" wrapText="1"/>
    </xf>
    <xf numFmtId="0" fontId="12" fillId="7" borderId="1" xfId="0" applyFont="1" applyFill="1" applyBorder="1" applyAlignment="1">
      <alignment horizontal="left" vertical="top" wrapText="1"/>
    </xf>
    <xf numFmtId="0" fontId="12" fillId="7" borderId="1" xfId="0" applyNumberFormat="1" applyFont="1" applyFill="1" applyBorder="1" applyAlignment="1">
      <alignment horizontal="center" vertical="top" wrapText="1"/>
    </xf>
    <xf numFmtId="0" fontId="12" fillId="7" borderId="1" xfId="0" applyFont="1" applyFill="1" applyBorder="1" applyAlignment="1">
      <alignment vertical="top" wrapText="1"/>
    </xf>
    <xf numFmtId="184" fontId="12" fillId="7" borderId="1" xfId="0" applyNumberFormat="1" applyFont="1" applyFill="1" applyBorder="1" applyAlignment="1">
      <alignment horizontal="center" vertical="top" wrapText="1"/>
    </xf>
    <xf numFmtId="0" fontId="0" fillId="2" borderId="26" xfId="0" applyFill="1" applyBorder="1"/>
    <xf numFmtId="0" fontId="12" fillId="7" borderId="18" xfId="0" applyFont="1" applyFill="1" applyBorder="1" applyAlignment="1">
      <alignment horizontal="center" vertical="top" wrapText="1"/>
    </xf>
    <xf numFmtId="0" fontId="12" fillId="7" borderId="16" xfId="0" applyFont="1" applyFill="1" applyBorder="1" applyAlignment="1">
      <alignment horizontal="left" vertical="top" wrapText="1"/>
    </xf>
    <xf numFmtId="0" fontId="12" fillId="7" borderId="16" xfId="0" applyNumberFormat="1" applyFont="1" applyFill="1" applyBorder="1" applyAlignment="1">
      <alignment horizontal="center" vertical="top" wrapText="1"/>
    </xf>
    <xf numFmtId="0" fontId="12" fillId="7" borderId="3" xfId="0" applyFont="1" applyFill="1" applyBorder="1" applyAlignment="1">
      <alignment horizontal="center" vertical="top" wrapText="1"/>
    </xf>
    <xf numFmtId="0" fontId="12" fillId="7" borderId="4" xfId="0" applyFont="1" applyFill="1" applyBorder="1" applyAlignment="1">
      <alignment horizontal="center" vertical="top" wrapText="1"/>
    </xf>
    <xf numFmtId="0" fontId="12" fillId="7" borderId="5" xfId="0" applyFont="1" applyFill="1" applyBorder="1" applyAlignment="1">
      <alignment horizontal="left" vertical="top" wrapText="1"/>
    </xf>
    <xf numFmtId="0" fontId="12" fillId="7" borderId="5" xfId="0" applyNumberFormat="1" applyFont="1" applyFill="1" applyBorder="1" applyAlignment="1">
      <alignment horizontal="center" vertical="top" wrapText="1"/>
    </xf>
    <xf numFmtId="0" fontId="12" fillId="7" borderId="5" xfId="0" applyFont="1" applyFill="1" applyBorder="1" applyAlignment="1">
      <alignment vertical="top" wrapText="1"/>
    </xf>
    <xf numFmtId="184" fontId="12" fillId="7" borderId="5" xfId="0" applyNumberFormat="1" applyFont="1" applyFill="1" applyBorder="1" applyAlignment="1">
      <alignment horizontal="center" vertical="top" wrapText="1"/>
    </xf>
    <xf numFmtId="0" fontId="12" fillId="7" borderId="5" xfId="0" applyFont="1" applyFill="1" applyBorder="1" applyAlignment="1">
      <alignment horizontal="center" vertical="top" wrapText="1"/>
    </xf>
    <xf numFmtId="184" fontId="12" fillId="2" borderId="2" xfId="0" applyNumberFormat="1" applyFont="1" applyFill="1" applyBorder="1" applyAlignment="1">
      <alignment vertical="top" wrapText="1"/>
    </xf>
    <xf numFmtId="183" fontId="12" fillId="2" borderId="1" xfId="0" applyNumberFormat="1" applyFont="1" applyFill="1" applyBorder="1" applyAlignment="1">
      <alignment vertical="top" wrapText="1"/>
    </xf>
    <xf numFmtId="183" fontId="12" fillId="2" borderId="28" xfId="0" applyNumberFormat="1" applyFont="1" applyFill="1" applyBorder="1" applyAlignment="1">
      <alignment vertical="top" wrapText="1"/>
    </xf>
    <xf numFmtId="184" fontId="12" fillId="2" borderId="24" xfId="0" applyNumberFormat="1" applyFont="1" applyFill="1" applyBorder="1" applyAlignment="1">
      <alignment vertical="top" wrapText="1"/>
    </xf>
    <xf numFmtId="183" fontId="12" fillId="2" borderId="27" xfId="0" applyNumberFormat="1" applyFont="1" applyFill="1" applyBorder="1" applyAlignment="1">
      <alignment vertical="top" wrapText="1"/>
    </xf>
    <xf numFmtId="0" fontId="12" fillId="7" borderId="29" xfId="0" applyNumberFormat="1" applyFont="1" applyFill="1" applyBorder="1" applyAlignment="1">
      <alignment horizontal="center" vertical="top" wrapText="1"/>
    </xf>
    <xf numFmtId="0" fontId="12" fillId="7" borderId="6" xfId="0" applyNumberFormat="1" applyFont="1" applyFill="1" applyBorder="1" applyAlignment="1">
      <alignment horizontal="center" vertical="top" wrapText="1"/>
    </xf>
    <xf numFmtId="0" fontId="12" fillId="7" borderId="31" xfId="0" applyNumberFormat="1" applyFont="1" applyFill="1" applyBorder="1" applyAlignment="1">
      <alignment horizontal="center" vertical="top" wrapText="1"/>
    </xf>
    <xf numFmtId="0" fontId="12" fillId="2" borderId="32" xfId="0" applyNumberFormat="1" applyFont="1" applyFill="1" applyBorder="1" applyAlignment="1">
      <alignment vertical="top" wrapText="1"/>
    </xf>
    <xf numFmtId="0" fontId="13" fillId="9" borderId="30" xfId="0" applyFont="1" applyFill="1" applyBorder="1" applyAlignment="1">
      <alignment horizontal="center" vertical="center" wrapText="1"/>
    </xf>
    <xf numFmtId="0" fontId="13" fillId="9" borderId="26" xfId="0" applyFont="1" applyFill="1" applyBorder="1" applyAlignment="1">
      <alignment horizontal="center" vertical="center" wrapText="1"/>
    </xf>
    <xf numFmtId="0" fontId="13" fillId="9" borderId="33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right" vertical="top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95250</xdr:rowOff>
    </xdr:from>
    <xdr:to>
      <xdr:col>11</xdr:col>
      <xdr:colOff>266700</xdr:colOff>
      <xdr:row>2</xdr:row>
      <xdr:rowOff>114300</xdr:rowOff>
    </xdr:to>
    <xdr:sp macro="" textlink="">
      <xdr:nvSpPr>
        <xdr:cNvPr id="21505" name="Text Box 1"/>
        <xdr:cNvSpPr txBox="1">
          <a:spLocks noChangeArrowheads="1"/>
        </xdr:cNvSpPr>
      </xdr:nvSpPr>
      <xdr:spPr bwMode="auto">
        <a:xfrm>
          <a:off x="104775" y="95250"/>
          <a:ext cx="7905750" cy="3429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ru-RU" sz="2000" b="1" i="0" u="none" strike="noStrike" baseline="0">
              <a:solidFill>
                <a:srgbClr val="800000"/>
              </a:solidFill>
              <a:latin typeface="Arial Cyr"/>
              <a:cs typeface="Arial Cyr"/>
            </a:rPr>
            <a:t>Задача на абсолютные и относительные ссылки</a:t>
          </a:r>
        </a:p>
      </xdr:txBody>
    </xdr:sp>
    <xdr:clientData/>
  </xdr:twoCellAnchor>
  <xdr:twoCellAnchor>
    <xdr:from>
      <xdr:col>0</xdr:col>
      <xdr:colOff>142875</xdr:colOff>
      <xdr:row>3</xdr:row>
      <xdr:rowOff>123825</xdr:rowOff>
    </xdr:from>
    <xdr:to>
      <xdr:col>11</xdr:col>
      <xdr:colOff>257175</xdr:colOff>
      <xdr:row>7</xdr:row>
      <xdr:rowOff>28575</xdr:rowOff>
    </xdr:to>
    <xdr:sp macro="" textlink="">
      <xdr:nvSpPr>
        <xdr:cNvPr id="21506" name="Text Box 2"/>
        <xdr:cNvSpPr txBox="1">
          <a:spLocks noChangeArrowheads="1"/>
        </xdr:cNvSpPr>
      </xdr:nvSpPr>
      <xdr:spPr bwMode="auto">
        <a:xfrm>
          <a:off x="142875" y="609600"/>
          <a:ext cx="7858125" cy="552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Вы – бухгалтер МП "Нижневартовск-Торг". В Ваши обязанности входит ведение электронной таблицы учета товаров одного из складов Вашего МП. Ваша задача – сформировать электронную таблицу для учета количества и стоимости товаров на складе строительных материалов.</a:t>
          </a:r>
        </a:p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</xdr:txBody>
    </xdr:sp>
    <xdr:clientData/>
  </xdr:twoCellAnchor>
  <xdr:twoCellAnchor>
    <xdr:from>
      <xdr:col>0</xdr:col>
      <xdr:colOff>219075</xdr:colOff>
      <xdr:row>21</xdr:row>
      <xdr:rowOff>142875</xdr:rowOff>
    </xdr:from>
    <xdr:to>
      <xdr:col>9</xdr:col>
      <xdr:colOff>514350</xdr:colOff>
      <xdr:row>24</xdr:row>
      <xdr:rowOff>76200</xdr:rowOff>
    </xdr:to>
    <xdr:sp macro="" textlink="">
      <xdr:nvSpPr>
        <xdr:cNvPr id="21507" name="Text Box 3"/>
        <xdr:cNvSpPr txBox="1">
          <a:spLocks noChangeArrowheads="1"/>
        </xdr:cNvSpPr>
      </xdr:nvSpPr>
      <xdr:spPr bwMode="auto">
        <a:xfrm>
          <a:off x="219075" y="3781425"/>
          <a:ext cx="6819900" cy="4191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Заполните пустые ячейки таблицы (выделены желтым цветом) формулами для вычисления </a:t>
          </a:r>
          <a:r>
            <a:rPr lang="ru-RU" sz="10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Цены (в руб.)</a:t>
          </a: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и </a:t>
          </a:r>
          <a:r>
            <a:rPr lang="ru-RU" sz="10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Стоимости товаров</a:t>
          </a: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, а также </a:t>
          </a:r>
          <a:r>
            <a:rPr lang="ru-RU" sz="10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Общей стоимости. </a:t>
          </a: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Установите полученным значениям соотвествующий формат. числа.</a:t>
          </a:r>
        </a:p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95250</xdr:rowOff>
    </xdr:from>
    <xdr:to>
      <xdr:col>11</xdr:col>
      <xdr:colOff>266700</xdr:colOff>
      <xdr:row>2</xdr:row>
      <xdr:rowOff>114300</xdr:rowOff>
    </xdr:to>
    <xdr:sp macro="" textlink="">
      <xdr:nvSpPr>
        <xdr:cNvPr id="22529" name="Text Box 1"/>
        <xdr:cNvSpPr txBox="1">
          <a:spLocks noChangeArrowheads="1"/>
        </xdr:cNvSpPr>
      </xdr:nvSpPr>
      <xdr:spPr bwMode="auto">
        <a:xfrm>
          <a:off x="104775" y="95250"/>
          <a:ext cx="8001000" cy="3429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ru-RU" sz="2000" b="1" i="0" u="none" strike="noStrike" baseline="0">
              <a:solidFill>
                <a:srgbClr val="800000"/>
              </a:solidFill>
              <a:latin typeface="Arial Cyr"/>
              <a:cs typeface="Arial Cyr"/>
            </a:rPr>
            <a:t>Задача на абсолютные и относительные ссылки</a:t>
          </a:r>
        </a:p>
      </xdr:txBody>
    </xdr:sp>
    <xdr:clientData/>
  </xdr:twoCellAnchor>
  <xdr:twoCellAnchor>
    <xdr:from>
      <xdr:col>0</xdr:col>
      <xdr:colOff>142875</xdr:colOff>
      <xdr:row>3</xdr:row>
      <xdr:rowOff>123825</xdr:rowOff>
    </xdr:from>
    <xdr:to>
      <xdr:col>11</xdr:col>
      <xdr:colOff>257175</xdr:colOff>
      <xdr:row>8</xdr:row>
      <xdr:rowOff>85725</xdr:rowOff>
    </xdr:to>
    <xdr:sp macro="" textlink="">
      <xdr:nvSpPr>
        <xdr:cNvPr id="22530" name="Text Box 2"/>
        <xdr:cNvSpPr txBox="1">
          <a:spLocks noChangeArrowheads="1"/>
        </xdr:cNvSpPr>
      </xdr:nvSpPr>
      <xdr:spPr bwMode="auto">
        <a:xfrm>
          <a:off x="142875" y="609600"/>
          <a:ext cx="7953375" cy="771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Вы – кассир кинотеатра "Мир". Вам необходимо еженедельно предоставлять главному бухгалтеру отчет о недельной выручке от продажи билетов. </a:t>
          </a:r>
        </a:p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Ваша задача – сформировать электронную таблицу для подсчета недельной выручки. В таблице даны данные по продаже билетов на соответствующие ряды кинотеатра.</a:t>
          </a:r>
        </a:p>
      </xdr:txBody>
    </xdr:sp>
    <xdr:clientData/>
  </xdr:twoCellAnchor>
  <xdr:twoCellAnchor>
    <xdr:from>
      <xdr:col>0</xdr:col>
      <xdr:colOff>561975</xdr:colOff>
      <xdr:row>28</xdr:row>
      <xdr:rowOff>47625</xdr:rowOff>
    </xdr:from>
    <xdr:to>
      <xdr:col>10</xdr:col>
      <xdr:colOff>152400</xdr:colOff>
      <xdr:row>30</xdr:row>
      <xdr:rowOff>142875</xdr:rowOff>
    </xdr:to>
    <xdr:sp macro="" textlink="">
      <xdr:nvSpPr>
        <xdr:cNvPr id="22532" name="Text Box 4"/>
        <xdr:cNvSpPr txBox="1">
          <a:spLocks noChangeArrowheads="1"/>
        </xdr:cNvSpPr>
      </xdr:nvSpPr>
      <xdr:spPr bwMode="auto">
        <a:xfrm>
          <a:off x="561975" y="4924425"/>
          <a:ext cx="6819900" cy="4191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Заполните пустые ячейки таблицы (выделены желтым цветом) формулами для вычисления </a:t>
          </a:r>
          <a:r>
            <a:rPr lang="ru-RU" sz="10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Дневной выручки</a:t>
          </a: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и </a:t>
          </a:r>
          <a:r>
            <a:rPr lang="ru-RU" sz="10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Общей выручки.</a:t>
          </a: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Установите полученным значениям соотвествующий формат числа.</a:t>
          </a:r>
        </a:p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66675</xdr:rowOff>
    </xdr:from>
    <xdr:to>
      <xdr:col>10</xdr:col>
      <xdr:colOff>333375</xdr:colOff>
      <xdr:row>2</xdr:row>
      <xdr:rowOff>66675</xdr:rowOff>
    </xdr:to>
    <xdr:sp macro="" textlink="">
      <xdr:nvSpPr>
        <xdr:cNvPr id="9218" name="Текст 1"/>
        <xdr:cNvSpPr txBox="1">
          <a:spLocks noChangeArrowheads="1"/>
        </xdr:cNvSpPr>
      </xdr:nvSpPr>
      <xdr:spPr bwMode="auto">
        <a:xfrm>
          <a:off x="123825" y="66675"/>
          <a:ext cx="6305550" cy="32385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800000"/>
              </a:solidFill>
              <a:latin typeface="Arial Cyr"/>
              <a:cs typeface="Arial Cyr"/>
            </a:rPr>
            <a:t>Поиск решений</a:t>
          </a:r>
        </a:p>
      </xdr:txBody>
    </xdr:sp>
    <xdr:clientData/>
  </xdr:twoCellAnchor>
  <xdr:twoCellAnchor>
    <xdr:from>
      <xdr:col>0</xdr:col>
      <xdr:colOff>123825</xdr:colOff>
      <xdr:row>3</xdr:row>
      <xdr:rowOff>38100</xdr:rowOff>
    </xdr:from>
    <xdr:to>
      <xdr:col>10</xdr:col>
      <xdr:colOff>323850</xdr:colOff>
      <xdr:row>7</xdr:row>
      <xdr:rowOff>142875</xdr:rowOff>
    </xdr:to>
    <xdr:sp macro="" textlink="">
      <xdr:nvSpPr>
        <xdr:cNvPr id="9219" name="Текст 2"/>
        <xdr:cNvSpPr txBox="1">
          <a:spLocks noChangeArrowheads="1"/>
        </xdr:cNvSpPr>
      </xdr:nvSpPr>
      <xdr:spPr bwMode="auto">
        <a:xfrm>
          <a:off x="123825" y="523875"/>
          <a:ext cx="6296025" cy="7524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72000" tIns="46800" rIns="54000" bIns="4680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Microsoft Excel позволяет решать сложные задачи со многими неизвестными и ограничениями.</a:t>
          </a:r>
        </a:p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Для этого необходимо:</a:t>
          </a:r>
        </a:p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- выбрать меню </a:t>
          </a:r>
          <a:r>
            <a:rPr lang="ru-RU" sz="10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Сервис  -&gt; Поиск решения</a:t>
          </a: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;</a:t>
          </a:r>
        </a:p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- указать необходимые сведения нажать</a:t>
          </a:r>
          <a:r>
            <a:rPr lang="ru-RU" sz="10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 Выполнить.</a:t>
          </a:r>
        </a:p>
      </xdr:txBody>
    </xdr:sp>
    <xdr:clientData/>
  </xdr:twoCellAnchor>
  <xdr:twoCellAnchor>
    <xdr:from>
      <xdr:col>0</xdr:col>
      <xdr:colOff>114300</xdr:colOff>
      <xdr:row>8</xdr:row>
      <xdr:rowOff>85725</xdr:rowOff>
    </xdr:from>
    <xdr:to>
      <xdr:col>10</xdr:col>
      <xdr:colOff>285750</xdr:colOff>
      <xdr:row>19</xdr:row>
      <xdr:rowOff>76200</xdr:rowOff>
    </xdr:to>
    <xdr:sp macro="" textlink="">
      <xdr:nvSpPr>
        <xdr:cNvPr id="9220" name="Текст 4"/>
        <xdr:cNvSpPr txBox="1">
          <a:spLocks noChangeArrowheads="1"/>
        </xdr:cNvSpPr>
      </xdr:nvSpPr>
      <xdr:spPr bwMode="auto">
        <a:xfrm>
          <a:off x="114300" y="1381125"/>
          <a:ext cx="6267450" cy="1771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ru-RU" sz="12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Выбор оптимального положения железнодорожной станции</a:t>
          </a:r>
        </a:p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В одном районе расположено 3 населенных пункта A,B,C. По территории района проходит железная дорога. Необходимо построить железнодорожную станцию и проложить дороги от нее до каждого населенного пункта. Требуется определить наиболее удобное расположение станции.</a:t>
          </a:r>
        </a:p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Расстояние от каждого нас. пункта до станции: S</a:t>
          </a:r>
          <a:r>
            <a:rPr lang="ru-RU" sz="1000" b="0" i="0" u="none" strike="noStrike" baseline="-25000">
              <a:solidFill>
                <a:srgbClr val="000000"/>
              </a:solidFill>
              <a:latin typeface="Arial Cyr"/>
              <a:cs typeface="Arial Cyr"/>
            </a:rPr>
            <a:t>i</a:t>
          </a: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= КОРЕНЬ ((X</a:t>
          </a:r>
          <a:r>
            <a:rPr lang="ru-RU" sz="1000" b="0" i="0" u="none" strike="noStrike" baseline="-25000">
              <a:solidFill>
                <a:srgbClr val="000000"/>
              </a:solidFill>
              <a:latin typeface="Arial Cyr"/>
              <a:cs typeface="Arial Cyr"/>
            </a:rPr>
            <a:t>s</a:t>
          </a: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- X</a:t>
          </a:r>
          <a:r>
            <a:rPr lang="ru-RU" sz="1000" b="0" i="0" u="none" strike="noStrike" baseline="-25000">
              <a:solidFill>
                <a:srgbClr val="000000"/>
              </a:solidFill>
              <a:latin typeface="Arial Cyr"/>
              <a:cs typeface="Arial Cyr"/>
            </a:rPr>
            <a:t>i</a:t>
          </a: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)</a:t>
          </a:r>
          <a:r>
            <a:rPr lang="ru-RU" sz="1000" b="0" i="0" u="none" strike="noStrike" baseline="30000">
              <a:solidFill>
                <a:srgbClr val="000000"/>
              </a:solidFill>
              <a:latin typeface="Arial Cyr"/>
              <a:cs typeface="Arial Cyr"/>
            </a:rPr>
            <a:t>2</a:t>
          </a: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+Y</a:t>
          </a:r>
          <a:r>
            <a:rPr lang="ru-RU" sz="1000" b="0" i="0" u="none" strike="noStrike" baseline="-25000">
              <a:solidFill>
                <a:srgbClr val="000000"/>
              </a:solidFill>
              <a:latin typeface="Arial Cyr"/>
              <a:cs typeface="Arial Cyr"/>
            </a:rPr>
            <a:t>i</a:t>
          </a:r>
          <a:r>
            <a:rPr lang="ru-RU" sz="1000" b="0" i="0" u="none" strike="noStrike" baseline="30000">
              <a:solidFill>
                <a:srgbClr val="000000"/>
              </a:solidFill>
              <a:latin typeface="Arial Cyr"/>
              <a:cs typeface="Arial Cyr"/>
            </a:rPr>
            <a:t>2</a:t>
          </a: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).</a:t>
          </a:r>
        </a:p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Метод решения заключается в поиске приближенного значения Х</a:t>
          </a:r>
          <a:r>
            <a:rPr lang="ru-RU" sz="1000" b="0" i="0" u="none" strike="noStrike" baseline="-25000">
              <a:solidFill>
                <a:srgbClr val="000000"/>
              </a:solidFill>
              <a:latin typeface="Arial Cyr"/>
              <a:cs typeface="Arial Cyr"/>
            </a:rPr>
            <a:t>s</a:t>
          </a: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в интервале </a:t>
          </a:r>
        </a:p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[min (X</a:t>
          </a:r>
          <a:r>
            <a:rPr lang="ru-RU" sz="1000" b="0" i="0" u="none" strike="noStrike" baseline="-25000">
              <a:solidFill>
                <a:srgbClr val="000000"/>
              </a:solidFill>
              <a:latin typeface="Arial Cyr"/>
              <a:cs typeface="Arial Cyr"/>
            </a:rPr>
            <a:t>a</a:t>
          </a: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, X</a:t>
          </a:r>
          <a:r>
            <a:rPr lang="ru-RU" sz="1000" b="0" i="0" u="none" strike="noStrike" baseline="-25000">
              <a:solidFill>
                <a:srgbClr val="000000"/>
              </a:solidFill>
              <a:latin typeface="Arial Cyr"/>
              <a:cs typeface="Arial Cyr"/>
            </a:rPr>
            <a:t>b</a:t>
          </a: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, X</a:t>
          </a:r>
          <a:r>
            <a:rPr lang="ru-RU" sz="1000" b="0" i="0" u="none" strike="noStrike" baseline="-25000">
              <a:solidFill>
                <a:srgbClr val="000000"/>
              </a:solidFill>
              <a:latin typeface="Arial Cyr"/>
              <a:cs typeface="Arial Cyr"/>
            </a:rPr>
            <a:t>c</a:t>
          </a: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), max(X</a:t>
          </a:r>
          <a:r>
            <a:rPr lang="ru-RU" sz="1000" b="0" i="0" u="none" strike="noStrike" baseline="-25000">
              <a:solidFill>
                <a:srgbClr val="000000"/>
              </a:solidFill>
              <a:latin typeface="Arial Cyr"/>
              <a:cs typeface="Arial Cyr"/>
            </a:rPr>
            <a:t>a</a:t>
          </a: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, X</a:t>
          </a:r>
          <a:r>
            <a:rPr lang="ru-RU" sz="1000" b="0" i="0" u="none" strike="noStrike" baseline="-25000">
              <a:solidFill>
                <a:srgbClr val="000000"/>
              </a:solidFill>
              <a:latin typeface="Arial Cyr"/>
              <a:cs typeface="Arial Cyr"/>
            </a:rPr>
            <a:t>b</a:t>
          </a: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, X</a:t>
          </a:r>
          <a:r>
            <a:rPr lang="ru-RU" sz="1000" b="0" i="0" u="none" strike="noStrike" baseline="-25000">
              <a:solidFill>
                <a:srgbClr val="000000"/>
              </a:solidFill>
              <a:latin typeface="Arial Cyr"/>
              <a:cs typeface="Arial Cyr"/>
            </a:rPr>
            <a:t>c</a:t>
          </a: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)] с шагом h.</a:t>
          </a:r>
        </a:p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Положение станции таково, что общая длина автомобильных дорог до 3-х населенных пунктов должна быть минимальной: S = (S</a:t>
          </a:r>
          <a:r>
            <a:rPr lang="ru-RU" sz="1000" b="0" i="0" u="none" strike="noStrike" baseline="-25000">
              <a:solidFill>
                <a:srgbClr val="000000"/>
              </a:solidFill>
              <a:latin typeface="Arial Cyr"/>
              <a:cs typeface="Arial Cyr"/>
            </a:rPr>
            <a:t>a</a:t>
          </a: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+ S</a:t>
          </a:r>
          <a:r>
            <a:rPr lang="ru-RU" sz="1000" b="0" i="0" u="none" strike="noStrike" baseline="-25000">
              <a:solidFill>
                <a:srgbClr val="000000"/>
              </a:solidFill>
              <a:latin typeface="Arial Cyr"/>
              <a:cs typeface="Arial Cyr"/>
            </a:rPr>
            <a:t>b</a:t>
          </a: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+ S</a:t>
          </a:r>
          <a:r>
            <a:rPr lang="ru-RU" sz="1000" b="0" i="0" u="none" strike="noStrike" baseline="-25000">
              <a:solidFill>
                <a:srgbClr val="000000"/>
              </a:solidFill>
              <a:latin typeface="Arial Cyr"/>
              <a:cs typeface="Arial Cyr"/>
            </a:rPr>
            <a:t>c</a:t>
          </a: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) -&gt; min.</a:t>
          </a:r>
        </a:p>
      </xdr:txBody>
    </xdr:sp>
    <xdr:clientData/>
  </xdr:twoCellAnchor>
  <xdr:twoCellAnchor>
    <xdr:from>
      <xdr:col>5</xdr:col>
      <xdr:colOff>304800</xdr:colOff>
      <xdr:row>18</xdr:row>
      <xdr:rowOff>66675</xdr:rowOff>
    </xdr:from>
    <xdr:to>
      <xdr:col>10</xdr:col>
      <xdr:colOff>447675</xdr:colOff>
      <xdr:row>23</xdr:row>
      <xdr:rowOff>123825</xdr:rowOff>
    </xdr:to>
    <xdr:sp macro="" textlink="">
      <xdr:nvSpPr>
        <xdr:cNvPr id="9221" name="AutoShape 5"/>
        <xdr:cNvSpPr>
          <a:spLocks noChangeArrowheads="1"/>
        </xdr:cNvSpPr>
      </xdr:nvSpPr>
      <xdr:spPr bwMode="auto">
        <a:xfrm>
          <a:off x="3352800" y="2981325"/>
          <a:ext cx="3190875" cy="942975"/>
        </a:xfrm>
        <a:prstGeom prst="foldedCorner">
          <a:avLst>
            <a:gd name="adj" fmla="val 11528"/>
          </a:avLst>
        </a:prstGeom>
        <a:solidFill>
          <a:srgbClr xmlns:mc="http://schemas.openxmlformats.org/markup-compatibility/2006" xmlns:a14="http://schemas.microsoft.com/office/drawing/2010/main" val="CCFFFF" mc:Ignorable="a14" a14:legacySpreadsheetColorIndex="2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8000"/>
              </a:solidFill>
              <a:latin typeface="Arial Cyr"/>
              <a:cs typeface="Arial Cyr"/>
            </a:rPr>
            <a:t>Подсказка:</a:t>
          </a: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- Используйте инструмент "Поиск решения".</a:t>
          </a:r>
        </a:p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- Минимизируйте целевую функцию в ячейке </a:t>
          </a:r>
          <a:r>
            <a:rPr lang="ru-RU" sz="10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E32 ,</a:t>
          </a: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 изменяя ячейку </a:t>
          </a:r>
          <a:r>
            <a:rPr lang="ru-RU" sz="10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А32</a:t>
          </a: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- и установив ограничения</a:t>
          </a:r>
          <a:r>
            <a:rPr lang="ru-RU" sz="10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 А32&lt;=В29.</a:t>
          </a: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 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1</xdr:row>
      <xdr:rowOff>85725</xdr:rowOff>
    </xdr:from>
    <xdr:to>
      <xdr:col>9</xdr:col>
      <xdr:colOff>85725</xdr:colOff>
      <xdr:row>17</xdr:row>
      <xdr:rowOff>152400</xdr:rowOff>
    </xdr:to>
    <xdr:sp macro="" textlink="">
      <xdr:nvSpPr>
        <xdr:cNvPr id="10241" name="Текст 4"/>
        <xdr:cNvSpPr txBox="1">
          <a:spLocks noChangeArrowheads="1"/>
        </xdr:cNvSpPr>
      </xdr:nvSpPr>
      <xdr:spPr bwMode="auto">
        <a:xfrm>
          <a:off x="114300" y="247650"/>
          <a:ext cx="5819775" cy="26574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ru-RU" sz="12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Выбор оптимального положения железнодорожной станции</a:t>
          </a:r>
        </a:p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В одном районе расположено 5 населенных пунктов A,B,C,D,E. По территории района проходит железная дорога. Необходимо построить железнодорожную станцию и проложить дороги от нее до каждого населенного пункта. Требуется определить наиболее удобное расположение станции.</a:t>
          </a:r>
        </a:p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Расстояние от каждого нас. пункта до станции: S</a:t>
          </a:r>
          <a:r>
            <a:rPr lang="ru-RU" sz="1000" b="0" i="0" u="none" strike="noStrike" baseline="-25000">
              <a:solidFill>
                <a:srgbClr val="000000"/>
              </a:solidFill>
              <a:latin typeface="Arial Cyr"/>
              <a:cs typeface="Arial Cyr"/>
            </a:rPr>
            <a:t>i</a:t>
          </a: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= КОРЕНЬ ((X</a:t>
          </a:r>
          <a:r>
            <a:rPr lang="ru-RU" sz="1000" b="0" i="0" u="none" strike="noStrike" baseline="-25000">
              <a:solidFill>
                <a:srgbClr val="000000"/>
              </a:solidFill>
              <a:latin typeface="Arial Cyr"/>
              <a:cs typeface="Arial Cyr"/>
            </a:rPr>
            <a:t>s</a:t>
          </a: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- X</a:t>
          </a:r>
          <a:r>
            <a:rPr lang="ru-RU" sz="1000" b="0" i="0" u="none" strike="noStrike" baseline="-25000">
              <a:solidFill>
                <a:srgbClr val="000000"/>
              </a:solidFill>
              <a:latin typeface="Arial Cyr"/>
              <a:cs typeface="Arial Cyr"/>
            </a:rPr>
            <a:t>i</a:t>
          </a: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)</a:t>
          </a:r>
          <a:r>
            <a:rPr lang="ru-RU" sz="1000" b="0" i="0" u="none" strike="noStrike" baseline="30000">
              <a:solidFill>
                <a:srgbClr val="000000"/>
              </a:solidFill>
              <a:latin typeface="Arial Cyr"/>
              <a:cs typeface="Arial Cyr"/>
            </a:rPr>
            <a:t>2</a:t>
          </a: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+(Y</a:t>
          </a:r>
          <a:r>
            <a:rPr lang="ru-RU" sz="1000" b="0" i="0" u="none" strike="noStrike" baseline="-25000">
              <a:solidFill>
                <a:srgbClr val="000000"/>
              </a:solidFill>
              <a:latin typeface="Arial Cyr"/>
              <a:cs typeface="Arial Cyr"/>
            </a:rPr>
            <a:t>s</a:t>
          </a: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- Y</a:t>
          </a:r>
          <a:r>
            <a:rPr lang="ru-RU" sz="1000" b="0" i="0" u="none" strike="noStrike" baseline="-25000">
              <a:solidFill>
                <a:srgbClr val="000000"/>
              </a:solidFill>
              <a:latin typeface="Arial Cyr"/>
              <a:cs typeface="Arial Cyr"/>
            </a:rPr>
            <a:t>i</a:t>
          </a: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)</a:t>
          </a:r>
          <a:r>
            <a:rPr lang="ru-RU" sz="1000" b="0" i="0" u="none" strike="noStrike" baseline="30000">
              <a:solidFill>
                <a:srgbClr val="000000"/>
              </a:solidFill>
              <a:latin typeface="Arial Cyr"/>
              <a:cs typeface="Arial Cyr"/>
            </a:rPr>
            <a:t>2</a:t>
          </a: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).</a:t>
          </a:r>
        </a:p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Метод решения заключается в поиске приближенного значения Х</a:t>
          </a:r>
          <a:r>
            <a:rPr lang="ru-RU" sz="1000" b="0" i="0" u="none" strike="noStrike" baseline="-25000">
              <a:solidFill>
                <a:srgbClr val="000000"/>
              </a:solidFill>
              <a:latin typeface="Arial Cyr"/>
              <a:cs typeface="Arial Cyr"/>
            </a:rPr>
            <a:t>s</a:t>
          </a: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в интервале [min (X</a:t>
          </a:r>
          <a:r>
            <a:rPr lang="ru-RU" sz="1000" b="0" i="0" u="none" strike="noStrike" baseline="-25000">
              <a:solidFill>
                <a:srgbClr val="000000"/>
              </a:solidFill>
              <a:latin typeface="Arial Cyr"/>
              <a:cs typeface="Arial Cyr"/>
            </a:rPr>
            <a:t>i</a:t>
          </a: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), max(X</a:t>
          </a:r>
          <a:r>
            <a:rPr lang="ru-RU" sz="1000" b="0" i="0" u="none" strike="noStrike" baseline="-25000">
              <a:solidFill>
                <a:srgbClr val="000000"/>
              </a:solidFill>
              <a:latin typeface="Arial Cyr"/>
              <a:cs typeface="Arial Cyr"/>
            </a:rPr>
            <a:t>i</a:t>
          </a: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)] с шагом h.</a:t>
          </a:r>
        </a:p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Положение станции таково, что общая длина автомобильных дорог до 5-ти населенных пунктов должна быть минимальной: S = (S</a:t>
          </a:r>
          <a:r>
            <a:rPr lang="ru-RU" sz="1000" b="0" i="0" u="none" strike="noStrike" baseline="-25000">
              <a:solidFill>
                <a:srgbClr val="000000"/>
              </a:solidFill>
              <a:latin typeface="Arial Cyr"/>
              <a:cs typeface="Arial Cyr"/>
            </a:rPr>
            <a:t>a</a:t>
          </a: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+ S</a:t>
          </a:r>
          <a:r>
            <a:rPr lang="ru-RU" sz="1000" b="0" i="0" u="none" strike="noStrike" baseline="-25000">
              <a:solidFill>
                <a:srgbClr val="000000"/>
              </a:solidFill>
              <a:latin typeface="Arial Cyr"/>
              <a:cs typeface="Arial Cyr"/>
            </a:rPr>
            <a:t>b</a:t>
          </a: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+ S</a:t>
          </a:r>
          <a:r>
            <a:rPr lang="ru-RU" sz="1000" b="0" i="0" u="none" strike="noStrike" baseline="-25000">
              <a:solidFill>
                <a:srgbClr val="000000"/>
              </a:solidFill>
              <a:latin typeface="Arial Cyr"/>
              <a:cs typeface="Arial Cyr"/>
            </a:rPr>
            <a:t>c</a:t>
          </a: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+ S</a:t>
          </a:r>
          <a:r>
            <a:rPr lang="ru-RU" sz="1000" b="0" i="0" u="none" strike="noStrike" baseline="-25000">
              <a:solidFill>
                <a:srgbClr val="000000"/>
              </a:solidFill>
              <a:latin typeface="Arial Cyr"/>
              <a:cs typeface="Arial Cyr"/>
            </a:rPr>
            <a:t>d</a:t>
          </a: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+ S</a:t>
          </a:r>
          <a:r>
            <a:rPr lang="ru-RU" sz="1000" b="0" i="0" u="none" strike="noStrike" baseline="-25000">
              <a:solidFill>
                <a:srgbClr val="000000"/>
              </a:solidFill>
              <a:latin typeface="Arial Cyr"/>
              <a:cs typeface="Arial Cyr"/>
            </a:rPr>
            <a:t>e</a:t>
          </a: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) -&gt; min.</a:t>
          </a:r>
        </a:p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Рассчитайте оптимальное положение, которое обеспечит минимальные затраты на строительство дорог при условии, что участок железной дороги не прямолинейный, а задается графиком функции Y = (X - 1)^2 / 2.</a:t>
          </a:r>
        </a:p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Исходные данные: A (2,3), B (3,-1), C (5,-6), D (3,6), E (8,2), K</a:t>
          </a:r>
          <a:r>
            <a:rPr lang="ru-RU" sz="1000" b="0" i="0" u="none" strike="noStrike" baseline="-25000">
              <a:solidFill>
                <a:srgbClr val="000000"/>
              </a:solidFill>
              <a:latin typeface="Arial Cyr"/>
              <a:cs typeface="Arial Cyr"/>
            </a:rPr>
            <a:t>a</a:t>
          </a: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= 3,3; K</a:t>
          </a:r>
          <a:r>
            <a:rPr lang="ru-RU" sz="1000" b="0" i="0" u="none" strike="noStrike" baseline="-25000">
              <a:solidFill>
                <a:srgbClr val="000000"/>
              </a:solidFill>
              <a:latin typeface="Arial Cyr"/>
              <a:cs typeface="Arial Cyr"/>
            </a:rPr>
            <a:t>b</a:t>
          </a: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= 1,8; K</a:t>
          </a:r>
          <a:r>
            <a:rPr lang="ru-RU" sz="1000" b="0" i="0" u="none" strike="noStrike" baseline="-25000">
              <a:solidFill>
                <a:srgbClr val="000000"/>
              </a:solidFill>
              <a:latin typeface="Arial Cyr"/>
              <a:cs typeface="Arial Cyr"/>
            </a:rPr>
            <a:t>c</a:t>
          </a: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= 1,6; K</a:t>
          </a:r>
          <a:r>
            <a:rPr lang="ru-RU" sz="1000" b="0" i="0" u="none" strike="noStrike" baseline="-25000">
              <a:solidFill>
                <a:srgbClr val="000000"/>
              </a:solidFill>
              <a:latin typeface="Arial Cyr"/>
              <a:cs typeface="Arial Cyr"/>
            </a:rPr>
            <a:t>d</a:t>
          </a: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= 3,5, </a:t>
          </a:r>
        </a:p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K</a:t>
          </a:r>
          <a:r>
            <a:rPr lang="ru-RU" sz="1000" b="0" i="0" u="none" strike="noStrike" baseline="-25000">
              <a:solidFill>
                <a:srgbClr val="000000"/>
              </a:solidFill>
              <a:latin typeface="Arial Cyr"/>
              <a:cs typeface="Arial Cyr"/>
            </a:rPr>
            <a:t>e</a:t>
          </a: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= 2,7; h = 0,05.</a:t>
          </a:r>
        </a:p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9</xdr:row>
      <xdr:rowOff>123825</xdr:rowOff>
    </xdr:from>
    <xdr:to>
      <xdr:col>9</xdr:col>
      <xdr:colOff>180975</xdr:colOff>
      <xdr:row>14</xdr:row>
      <xdr:rowOff>9525</xdr:rowOff>
    </xdr:to>
    <xdr:sp macro="" textlink="">
      <xdr:nvSpPr>
        <xdr:cNvPr id="12289" name="AutoShape 1"/>
        <xdr:cNvSpPr>
          <a:spLocks noChangeArrowheads="1"/>
        </xdr:cNvSpPr>
      </xdr:nvSpPr>
      <xdr:spPr bwMode="auto">
        <a:xfrm>
          <a:off x="295275" y="1581150"/>
          <a:ext cx="4514850" cy="69532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>
          <a:outerShdw dist="63500" dir="2212194" algn="ctr" rotWithShape="0">
            <a:srgbClr val="808080"/>
          </a:outerShdw>
        </a:effec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Мяч бросают с начальной скоростью </a:t>
          </a:r>
          <a:r>
            <a:rPr lang="ru-RU" sz="11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Vo</a:t>
          </a:r>
          <a:r>
            <a:rPr lang="ru-RU" sz="11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под углом</a:t>
          </a:r>
          <a:r>
            <a:rPr lang="ru-RU" sz="11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 А</a:t>
          </a:r>
          <a:r>
            <a:rPr lang="ru-RU" sz="11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к горизонту.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Определите дальность полета мяча. </a:t>
          </a:r>
        </a:p>
        <a:p>
          <a:pPr algn="l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Уравнения движения:</a:t>
          </a:r>
          <a:r>
            <a:rPr lang="ru-RU" sz="11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</a:t>
          </a:r>
          <a:r>
            <a:rPr lang="ru-RU" sz="11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 X = Vo * cos(A)*t   и   Y = Vo*sin(A)*t - g*t</a:t>
          </a:r>
          <a:r>
            <a:rPr lang="ru-RU" sz="1100" b="1" i="0" u="none" strike="noStrike" baseline="30000">
              <a:solidFill>
                <a:srgbClr val="000000"/>
              </a:solidFill>
              <a:latin typeface="Arial Cyr"/>
              <a:cs typeface="Arial Cyr"/>
            </a:rPr>
            <a:t>2</a:t>
          </a:r>
          <a:r>
            <a:rPr lang="ru-RU" sz="11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/2</a:t>
          </a:r>
        </a:p>
      </xdr:txBody>
    </xdr:sp>
    <xdr:clientData/>
  </xdr:twoCellAnchor>
  <xdr:twoCellAnchor>
    <xdr:from>
      <xdr:col>3</xdr:col>
      <xdr:colOff>228600</xdr:colOff>
      <xdr:row>15</xdr:row>
      <xdr:rowOff>19050</xdr:rowOff>
    </xdr:from>
    <xdr:to>
      <xdr:col>9</xdr:col>
      <xdr:colOff>409575</xdr:colOff>
      <xdr:row>22</xdr:row>
      <xdr:rowOff>47625</xdr:rowOff>
    </xdr:to>
    <xdr:sp macro="" textlink="">
      <xdr:nvSpPr>
        <xdr:cNvPr id="12290" name="AutoShape 2"/>
        <xdr:cNvSpPr>
          <a:spLocks noChangeArrowheads="1"/>
        </xdr:cNvSpPr>
      </xdr:nvSpPr>
      <xdr:spPr bwMode="auto">
        <a:xfrm>
          <a:off x="1771650" y="2447925"/>
          <a:ext cx="3267075" cy="1314450"/>
        </a:xfrm>
        <a:prstGeom prst="foldedCorner">
          <a:avLst>
            <a:gd name="adj" fmla="val 11528"/>
          </a:avLst>
        </a:prstGeom>
        <a:solidFill>
          <a:srgbClr xmlns:mc="http://schemas.openxmlformats.org/markup-compatibility/2006" xmlns:a14="http://schemas.microsoft.com/office/drawing/2010/main" val="CCFFFF" mc:Ignorable="a14" a14:legacySpreadsheetColorIndex="2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36000" tIns="36000" rIns="54000" bIns="10800" anchor="t" upright="1"/>
        <a:lstStyle/>
        <a:p>
          <a:pPr algn="l" rtl="0">
            <a:lnSpc>
              <a:spcPts val="1100"/>
            </a:lnSpc>
            <a:defRPr sz="1000"/>
          </a:pPr>
          <a:r>
            <a:rPr lang="ru-RU" sz="1000" b="0" i="0" u="none" strike="noStrike" baseline="0">
              <a:solidFill>
                <a:srgbClr val="008000"/>
              </a:solidFill>
              <a:latin typeface="Arial Cyr"/>
              <a:cs typeface="Arial Cyr"/>
            </a:rPr>
            <a:t>  Подсказки:</a:t>
          </a: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l" rtl="0">
            <a:lnSpc>
              <a:spcPts val="1100"/>
            </a:lnSpc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- Введите в ячейки </a:t>
          </a:r>
          <a:r>
            <a:rPr lang="ru-RU" sz="10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B22</a:t>
          </a: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и </a:t>
          </a:r>
          <a:r>
            <a:rPr lang="ru-RU" sz="10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C22</a:t>
          </a: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формулы для </a:t>
          </a:r>
          <a:r>
            <a:rPr lang="ru-RU" sz="10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X(t)</a:t>
          </a: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и </a:t>
          </a:r>
          <a:r>
            <a:rPr lang="ru-RU" sz="10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Y(t).</a:t>
          </a: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l" rtl="0">
            <a:lnSpc>
              <a:spcPts val="1100"/>
            </a:lnSpc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- С помощью инструмента  "</a:t>
          </a:r>
          <a:r>
            <a:rPr lang="ru-RU" sz="1000" b="0" i="0" u="sng" strike="noStrike" baseline="0">
              <a:solidFill>
                <a:srgbClr val="000000"/>
              </a:solidFill>
              <a:latin typeface="Arial Cyr"/>
              <a:cs typeface="Arial Cyr"/>
            </a:rPr>
            <a:t>Подбор параметра</a:t>
          </a: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"</a:t>
          </a:r>
        </a:p>
        <a:p>
          <a:pPr algn="l" rtl="0">
            <a:lnSpc>
              <a:spcPts val="1100"/>
            </a:lnSpc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 установите в ячейке</a:t>
          </a:r>
          <a:r>
            <a:rPr lang="ru-RU" sz="10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 C22 </a:t>
          </a: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(координата Y) значение 0       (точка падения на землю), изменяя значение ячейки </a:t>
          </a:r>
          <a:r>
            <a:rPr lang="ru-RU" sz="10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A22</a:t>
          </a: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(время).</a:t>
          </a:r>
        </a:p>
        <a:p>
          <a:pPr algn="l" rtl="0">
            <a:lnSpc>
              <a:spcPts val="1000"/>
            </a:lnSpc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- Прочитайте результат в ячейке </a:t>
          </a:r>
          <a:r>
            <a:rPr lang="ru-RU" sz="10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B22.</a:t>
          </a: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 </a:t>
          </a:r>
        </a:p>
      </xdr:txBody>
    </xdr:sp>
    <xdr:clientData/>
  </xdr:twoCellAnchor>
  <xdr:twoCellAnchor>
    <xdr:from>
      <xdr:col>1</xdr:col>
      <xdr:colOff>333375</xdr:colOff>
      <xdr:row>0</xdr:row>
      <xdr:rowOff>142875</xdr:rowOff>
    </xdr:from>
    <xdr:to>
      <xdr:col>7</xdr:col>
      <xdr:colOff>238125</xdr:colOff>
      <xdr:row>3</xdr:row>
      <xdr:rowOff>95250</xdr:rowOff>
    </xdr:to>
    <xdr:sp macro="" textlink="">
      <xdr:nvSpPr>
        <xdr:cNvPr id="12291" name="WordArt 3"/>
        <xdr:cNvSpPr>
          <a:spLocks noChangeArrowheads="1" noChangeShapeType="1" noTextEdit="1"/>
        </xdr:cNvSpPr>
      </xdr:nvSpPr>
      <xdr:spPr bwMode="auto">
        <a:xfrm>
          <a:off x="847725" y="142875"/>
          <a:ext cx="2990850" cy="43815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ru-RU" sz="3600" kern="10" spc="0">
              <a:ln>
                <a:noFill/>
              </a:ln>
              <a:gradFill rotWithShape="0">
                <a:gsLst>
                  <a:gs pos="0">
                    <a:srgbClr val="FFFF00"/>
                  </a:gs>
                  <a:gs pos="100000">
                    <a:srgbClr val="FF9933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 rotWithShape="0">
                  <a:srgbClr val="C0C0C0"/>
                </a:outerShdw>
              </a:effectLst>
              <a:latin typeface="Impact" panose="020B0806030902050204" pitchFamily="34" charset="0"/>
            </a:rPr>
            <a:t>Подбор параметров</a:t>
          </a:r>
        </a:p>
      </xdr:txBody>
    </xdr:sp>
    <xdr:clientData/>
  </xdr:twoCellAnchor>
  <xdr:twoCellAnchor>
    <xdr:from>
      <xdr:col>0</xdr:col>
      <xdr:colOff>152400</xdr:colOff>
      <xdr:row>4</xdr:row>
      <xdr:rowOff>95250</xdr:rowOff>
    </xdr:from>
    <xdr:to>
      <xdr:col>11</xdr:col>
      <xdr:colOff>361950</xdr:colOff>
      <xdr:row>8</xdr:row>
      <xdr:rowOff>152400</xdr:rowOff>
    </xdr:to>
    <xdr:sp macro="" textlink="">
      <xdr:nvSpPr>
        <xdr:cNvPr id="12292" name="Текст 2"/>
        <xdr:cNvSpPr txBox="1">
          <a:spLocks noChangeArrowheads="1"/>
        </xdr:cNvSpPr>
      </xdr:nvSpPr>
      <xdr:spPr bwMode="auto">
        <a:xfrm>
          <a:off x="152400" y="742950"/>
          <a:ext cx="5867400" cy="704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1000"/>
            </a:lnSpc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Microsoft Excel позволяет путем подбора значений некоторых параметров решать сложные задачи.</a:t>
          </a:r>
        </a:p>
        <a:p>
          <a:pPr algn="l" rtl="0">
            <a:lnSpc>
              <a:spcPts val="1000"/>
            </a:lnSpc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Для этого необходимо:</a:t>
          </a:r>
        </a:p>
        <a:p>
          <a:pPr algn="l" rtl="0">
            <a:lnSpc>
              <a:spcPts val="1000"/>
            </a:lnSpc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- выбрать меню </a:t>
          </a:r>
          <a:r>
            <a:rPr lang="ru-RU" sz="10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Сервис  -&gt; Подбор параметра...</a:t>
          </a: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;</a:t>
          </a:r>
        </a:p>
        <a:p>
          <a:pPr algn="l" rtl="0">
            <a:lnSpc>
              <a:spcPts val="900"/>
            </a:lnSpc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- указать необходимые сведения нажать</a:t>
          </a:r>
          <a:r>
            <a:rPr lang="ru-RU" sz="10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 Ok.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0</xdr:row>
      <xdr:rowOff>114300</xdr:rowOff>
    </xdr:from>
    <xdr:to>
      <xdr:col>9</xdr:col>
      <xdr:colOff>314325</xdr:colOff>
      <xdr:row>5</xdr:row>
      <xdr:rowOff>0</xdr:rowOff>
    </xdr:to>
    <xdr:sp macro="" textlink="">
      <xdr:nvSpPr>
        <xdr:cNvPr id="13313" name="AutoShape 1"/>
        <xdr:cNvSpPr>
          <a:spLocks noChangeArrowheads="1"/>
        </xdr:cNvSpPr>
      </xdr:nvSpPr>
      <xdr:spPr bwMode="auto">
        <a:xfrm>
          <a:off x="361950" y="114300"/>
          <a:ext cx="4581525" cy="69532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>
          <a:outerShdw dist="63500" dir="2212194" algn="ctr" rotWithShape="0">
            <a:srgbClr val="808080"/>
          </a:outerShdw>
        </a:effec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Мяч бросают с начальной скоростью </a:t>
          </a:r>
          <a:r>
            <a:rPr lang="ru-RU" sz="11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Vo</a:t>
          </a:r>
          <a:r>
            <a:rPr lang="ru-RU" sz="11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под углом</a:t>
          </a:r>
          <a:r>
            <a:rPr lang="ru-RU" sz="11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 А</a:t>
          </a:r>
          <a:r>
            <a:rPr lang="ru-RU" sz="11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к горизонту.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Определите дальность полета мяча. </a:t>
          </a:r>
        </a:p>
        <a:p>
          <a:pPr algn="l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Уравнения движения:</a:t>
          </a:r>
          <a:r>
            <a:rPr lang="ru-RU" sz="11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</a:t>
          </a:r>
          <a:r>
            <a:rPr lang="ru-RU" sz="11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 X = Vo * cos(A)*t   и   Y = Vo*sin(A)*t - g*t</a:t>
          </a:r>
          <a:r>
            <a:rPr lang="ru-RU" sz="1100" b="1" i="0" u="none" strike="noStrike" baseline="30000">
              <a:solidFill>
                <a:srgbClr val="000000"/>
              </a:solidFill>
              <a:latin typeface="Arial Cyr"/>
              <a:cs typeface="Arial Cyr"/>
            </a:rPr>
            <a:t>2</a:t>
          </a:r>
          <a:r>
            <a:rPr lang="ru-RU" sz="11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/2</a:t>
          </a:r>
        </a:p>
      </xdr:txBody>
    </xdr:sp>
    <xdr:clientData/>
  </xdr:twoCellAnchor>
  <xdr:twoCellAnchor>
    <xdr:from>
      <xdr:col>1</xdr:col>
      <xdr:colOff>123825</xdr:colOff>
      <xdr:row>28</xdr:row>
      <xdr:rowOff>85725</xdr:rowOff>
    </xdr:from>
    <xdr:to>
      <xdr:col>8</xdr:col>
      <xdr:colOff>561975</xdr:colOff>
      <xdr:row>33</xdr:row>
      <xdr:rowOff>9525</xdr:rowOff>
    </xdr:to>
    <xdr:sp macro="" textlink="">
      <xdr:nvSpPr>
        <xdr:cNvPr id="13314" name="AutoShape 2"/>
        <xdr:cNvSpPr>
          <a:spLocks noChangeArrowheads="1"/>
        </xdr:cNvSpPr>
      </xdr:nvSpPr>
      <xdr:spPr bwMode="auto">
        <a:xfrm>
          <a:off x="638175" y="4752975"/>
          <a:ext cx="3990975" cy="73342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>
          <a:outerShdw dist="63500" dir="2212194" algn="ctr" rotWithShape="0">
            <a:srgbClr val="808080"/>
          </a:outerShdw>
        </a:effec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Мяч бросают с начальной скоростью </a:t>
          </a:r>
          <a:r>
            <a:rPr lang="ru-RU" sz="11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Vo</a:t>
          </a:r>
          <a:r>
            <a:rPr lang="ru-RU" sz="11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под углом</a:t>
          </a:r>
          <a:r>
            <a:rPr lang="ru-RU" sz="11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 А</a:t>
          </a:r>
          <a:r>
            <a:rPr lang="ru-RU" sz="11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к горизонту.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1) Определите дальность полета мяча.   </a:t>
          </a: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Уравнения движения: </a:t>
          </a:r>
          <a:r>
            <a:rPr lang="ru-RU" sz="10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 X = Vo * cos(A) * t</a:t>
          </a: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   и   </a:t>
          </a:r>
          <a:r>
            <a:rPr lang="ru-RU" sz="10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 Y = Vo * sin(A) * t  - g*t^2/2</a:t>
          </a:r>
          <a:endParaRPr lang="ru-RU" sz="11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l" rtl="0">
            <a:defRPr sz="1000"/>
          </a:pPr>
          <a:endParaRPr lang="ru-RU" sz="11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</xdr:txBody>
    </xdr:sp>
    <xdr:clientData/>
  </xdr:twoCellAnchor>
  <xdr:twoCellAnchor>
    <xdr:from>
      <xdr:col>3</xdr:col>
      <xdr:colOff>285750</xdr:colOff>
      <xdr:row>6</xdr:row>
      <xdr:rowOff>19050</xdr:rowOff>
    </xdr:from>
    <xdr:to>
      <xdr:col>10</xdr:col>
      <xdr:colOff>219075</xdr:colOff>
      <xdr:row>13</xdr:row>
      <xdr:rowOff>0</xdr:rowOff>
    </xdr:to>
    <xdr:sp macro="" textlink="">
      <xdr:nvSpPr>
        <xdr:cNvPr id="13315" name="AutoShape 3"/>
        <xdr:cNvSpPr>
          <a:spLocks noChangeArrowheads="1"/>
        </xdr:cNvSpPr>
      </xdr:nvSpPr>
      <xdr:spPr bwMode="auto">
        <a:xfrm>
          <a:off x="1828800" y="990600"/>
          <a:ext cx="3533775" cy="1247775"/>
        </a:xfrm>
        <a:prstGeom prst="foldedCorner">
          <a:avLst>
            <a:gd name="adj" fmla="val 11528"/>
          </a:avLst>
        </a:prstGeom>
        <a:solidFill>
          <a:srgbClr xmlns:mc="http://schemas.openxmlformats.org/markup-compatibility/2006" xmlns:a14="http://schemas.microsoft.com/office/drawing/2010/main" val="CCFFFF" mc:Ignorable="a14" a14:legacySpreadsheetColorIndex="2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8000"/>
              </a:solidFill>
              <a:latin typeface="Arial Cyr"/>
              <a:cs typeface="Arial Cyr"/>
            </a:rPr>
            <a:t>  Подсказки:</a:t>
          </a: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- Введите в ячейки </a:t>
          </a:r>
          <a:r>
            <a:rPr lang="ru-RU" sz="10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B13</a:t>
          </a: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и </a:t>
          </a:r>
          <a:r>
            <a:rPr lang="ru-RU" sz="10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C13</a:t>
          </a: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формулы для </a:t>
          </a:r>
          <a:r>
            <a:rPr lang="ru-RU" sz="10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X(t)</a:t>
          </a: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и </a:t>
          </a:r>
          <a:r>
            <a:rPr lang="ru-RU" sz="10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Y(t)</a:t>
          </a: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- С помощью инструмента  "</a:t>
          </a:r>
          <a:r>
            <a:rPr lang="ru-RU" sz="1000" b="0" i="0" u="sng" strike="noStrike" baseline="0">
              <a:solidFill>
                <a:srgbClr val="000000"/>
              </a:solidFill>
              <a:latin typeface="Arial Cyr"/>
              <a:cs typeface="Arial Cyr"/>
            </a:rPr>
            <a:t>Подбор параметра</a:t>
          </a: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"</a:t>
          </a:r>
        </a:p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 установите в ячейке</a:t>
          </a:r>
          <a:r>
            <a:rPr lang="ru-RU" sz="10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 C13 </a:t>
          </a: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(координата Y)</a:t>
          </a:r>
        </a:p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 значение   0   (точка падения на землю),</a:t>
          </a:r>
        </a:p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 изменяя значение ячейки </a:t>
          </a:r>
          <a:r>
            <a:rPr lang="ru-RU" sz="10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A13</a:t>
          </a: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(время)</a:t>
          </a:r>
        </a:p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- Прочитайте результат в ячейке </a:t>
          </a:r>
          <a:r>
            <a:rPr lang="ru-RU" sz="10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B13</a:t>
          </a: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0:H20"/>
  <sheetViews>
    <sheetView showGridLines="0" tabSelected="1" workbookViewId="0">
      <selection activeCell="B26" sqref="B26"/>
    </sheetView>
  </sheetViews>
  <sheetFormatPr defaultRowHeight="12.75" x14ac:dyDescent="0.2"/>
  <cols>
    <col min="3" max="3" width="17" bestFit="1" customWidth="1"/>
    <col min="4" max="4" width="10.85546875" customWidth="1"/>
    <col min="5" max="5" width="11.42578125" customWidth="1"/>
    <col min="7" max="7" width="11.140625" customWidth="1"/>
    <col min="8" max="8" width="10.85546875" customWidth="1"/>
  </cols>
  <sheetData>
    <row r="10" spans="2:8" ht="15.75" x14ac:dyDescent="0.25">
      <c r="B10" s="50" t="s">
        <v>29</v>
      </c>
    </row>
    <row r="12" spans="2:8" x14ac:dyDescent="0.2">
      <c r="C12" s="51" t="s">
        <v>30</v>
      </c>
      <c r="D12" s="52">
        <v>83</v>
      </c>
    </row>
    <row r="13" spans="2:8" ht="13.5" thickBot="1" x14ac:dyDescent="0.25"/>
    <row r="14" spans="2:8" ht="25.5" customHeight="1" x14ac:dyDescent="0.2">
      <c r="B14" s="82" t="s">
        <v>31</v>
      </c>
      <c r="C14" s="82" t="s">
        <v>32</v>
      </c>
      <c r="D14" s="82" t="s">
        <v>40</v>
      </c>
      <c r="E14" s="82" t="s">
        <v>38</v>
      </c>
      <c r="F14" s="82" t="s">
        <v>33</v>
      </c>
      <c r="G14" s="82" t="s">
        <v>41</v>
      </c>
      <c r="H14" s="82" t="s">
        <v>39</v>
      </c>
    </row>
    <row r="15" spans="2:8" ht="13.5" thickBot="1" x14ac:dyDescent="0.25">
      <c r="B15" s="84"/>
      <c r="C15" s="84"/>
      <c r="D15" s="84"/>
      <c r="E15" s="84"/>
      <c r="F15" s="84"/>
      <c r="G15" s="83"/>
      <c r="H15" s="83"/>
    </row>
    <row r="16" spans="2:8" x14ac:dyDescent="0.2">
      <c r="B16" s="66">
        <v>1</v>
      </c>
      <c r="C16" s="60" t="s">
        <v>34</v>
      </c>
      <c r="D16" s="61">
        <v>0.3</v>
      </c>
      <c r="E16" s="74"/>
      <c r="F16" s="57">
        <v>200</v>
      </c>
      <c r="G16" s="73"/>
      <c r="H16" s="75"/>
    </row>
    <row r="17" spans="2:8" x14ac:dyDescent="0.2">
      <c r="B17" s="66">
        <v>2</v>
      </c>
      <c r="C17" s="60" t="s">
        <v>35</v>
      </c>
      <c r="D17" s="61">
        <v>0.2</v>
      </c>
      <c r="E17" s="74"/>
      <c r="F17" s="57">
        <v>1200</v>
      </c>
      <c r="G17" s="73"/>
      <c r="H17" s="75"/>
    </row>
    <row r="18" spans="2:8" x14ac:dyDescent="0.2">
      <c r="B18" s="66">
        <v>3</v>
      </c>
      <c r="C18" s="60" t="s">
        <v>36</v>
      </c>
      <c r="D18" s="61">
        <v>50.57</v>
      </c>
      <c r="E18" s="74"/>
      <c r="F18" s="57">
        <v>40</v>
      </c>
      <c r="G18" s="73"/>
      <c r="H18" s="75"/>
    </row>
    <row r="19" spans="2:8" ht="13.5" thickBot="1" x14ac:dyDescent="0.25">
      <c r="B19" s="67">
        <v>4</v>
      </c>
      <c r="C19" s="70" t="s">
        <v>37</v>
      </c>
      <c r="D19" s="71">
        <v>7.61</v>
      </c>
      <c r="E19" s="74"/>
      <c r="F19" s="72">
        <v>50</v>
      </c>
      <c r="G19" s="73"/>
      <c r="H19" s="75"/>
    </row>
    <row r="20" spans="2:8" ht="13.5" thickBot="1" x14ac:dyDescent="0.25">
      <c r="B20" s="85" t="s">
        <v>42</v>
      </c>
      <c r="C20" s="85"/>
      <c r="D20" s="85"/>
      <c r="E20" s="85"/>
      <c r="F20" s="85"/>
      <c r="G20" s="76"/>
      <c r="H20" s="77"/>
    </row>
  </sheetData>
  <mergeCells count="8">
    <mergeCell ref="G14:G15"/>
    <mergeCell ref="E14:E15"/>
    <mergeCell ref="H14:H15"/>
    <mergeCell ref="B20:F20"/>
    <mergeCell ref="B14:B15"/>
    <mergeCell ref="C14:C15"/>
    <mergeCell ref="D14:D15"/>
    <mergeCell ref="F14:F15"/>
  </mergeCells>
  <phoneticPr fontId="14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0:H25"/>
  <sheetViews>
    <sheetView showGridLines="0" workbookViewId="0">
      <selection activeCell="A14" sqref="A14"/>
    </sheetView>
  </sheetViews>
  <sheetFormatPr defaultRowHeight="12.75" x14ac:dyDescent="0.2"/>
  <cols>
    <col min="3" max="3" width="17" bestFit="1" customWidth="1"/>
    <col min="4" max="4" width="10.85546875" customWidth="1"/>
    <col min="5" max="5" width="11.42578125" customWidth="1"/>
    <col min="6" max="6" width="10.5703125" customWidth="1"/>
    <col min="7" max="7" width="11.140625" customWidth="1"/>
    <col min="8" max="8" width="10.85546875" customWidth="1"/>
  </cols>
  <sheetData>
    <row r="10" spans="2:7" ht="16.5" thickBot="1" x14ac:dyDescent="0.3">
      <c r="B10" s="50" t="s">
        <v>43</v>
      </c>
    </row>
    <row r="11" spans="2:7" x14ac:dyDescent="0.2">
      <c r="F11" s="56" t="s">
        <v>44</v>
      </c>
      <c r="G11" s="56"/>
    </row>
    <row r="12" spans="2:7" x14ac:dyDescent="0.2">
      <c r="F12" s="54" t="s">
        <v>45</v>
      </c>
      <c r="G12" s="54">
        <v>140</v>
      </c>
    </row>
    <row r="13" spans="2:7" x14ac:dyDescent="0.2">
      <c r="F13" s="54" t="s">
        <v>46</v>
      </c>
      <c r="G13" s="54">
        <v>150</v>
      </c>
    </row>
    <row r="14" spans="2:7" x14ac:dyDescent="0.2">
      <c r="F14" s="54" t="s">
        <v>47</v>
      </c>
      <c r="G14" s="54">
        <v>130</v>
      </c>
    </row>
    <row r="15" spans="2:7" ht="13.5" thickBot="1" x14ac:dyDescent="0.25">
      <c r="F15" s="55" t="s">
        <v>48</v>
      </c>
      <c r="G15" s="55">
        <v>120</v>
      </c>
    </row>
    <row r="16" spans="2:7" ht="13.5" thickBot="1" x14ac:dyDescent="0.25"/>
    <row r="17" spans="2:8" ht="29.25" customHeight="1" thickBot="1" x14ac:dyDescent="0.25">
      <c r="B17" s="53" t="s">
        <v>31</v>
      </c>
      <c r="C17" s="53" t="s">
        <v>50</v>
      </c>
      <c r="D17" s="53" t="s">
        <v>45</v>
      </c>
      <c r="E17" s="53" t="s">
        <v>46</v>
      </c>
      <c r="F17" s="53" t="s">
        <v>47</v>
      </c>
      <c r="G17" s="53" t="s">
        <v>48</v>
      </c>
      <c r="H17" s="53" t="s">
        <v>49</v>
      </c>
    </row>
    <row r="18" spans="2:8" ht="13.5" thickBot="1" x14ac:dyDescent="0.25">
      <c r="B18" s="63">
        <v>1</v>
      </c>
      <c r="C18" s="64" t="s">
        <v>51</v>
      </c>
      <c r="D18" s="65">
        <v>15</v>
      </c>
      <c r="E18" s="65">
        <v>30</v>
      </c>
      <c r="F18" s="65">
        <v>25</v>
      </c>
      <c r="G18" s="78">
        <v>15</v>
      </c>
      <c r="H18" s="81"/>
    </row>
    <row r="19" spans="2:8" ht="13.5" thickBot="1" x14ac:dyDescent="0.25">
      <c r="B19" s="66">
        <v>2</v>
      </c>
      <c r="C19" s="58" t="s">
        <v>52</v>
      </c>
      <c r="D19" s="59">
        <v>13</v>
      </c>
      <c r="E19" s="59">
        <v>29</v>
      </c>
      <c r="F19" s="59">
        <v>32</v>
      </c>
      <c r="G19" s="79">
        <v>12</v>
      </c>
      <c r="H19" s="81"/>
    </row>
    <row r="20" spans="2:8" ht="13.5" thickBot="1" x14ac:dyDescent="0.25">
      <c r="B20" s="66">
        <v>3</v>
      </c>
      <c r="C20" s="58" t="s">
        <v>53</v>
      </c>
      <c r="D20" s="59">
        <v>14</v>
      </c>
      <c r="E20" s="59">
        <v>25</v>
      </c>
      <c r="F20" s="59">
        <v>18</v>
      </c>
      <c r="G20" s="79">
        <v>16</v>
      </c>
      <c r="H20" s="81"/>
    </row>
    <row r="21" spans="2:8" ht="13.5" thickBot="1" x14ac:dyDescent="0.25">
      <c r="B21" s="66">
        <v>4</v>
      </c>
      <c r="C21" s="58" t="s">
        <v>54</v>
      </c>
      <c r="D21" s="59">
        <v>10</v>
      </c>
      <c r="E21" s="59">
        <v>45</v>
      </c>
      <c r="F21" s="59">
        <v>12</v>
      </c>
      <c r="G21" s="79">
        <v>14</v>
      </c>
      <c r="H21" s="81"/>
    </row>
    <row r="22" spans="2:8" ht="13.5" thickBot="1" x14ac:dyDescent="0.25">
      <c r="B22" s="66">
        <v>5</v>
      </c>
      <c r="C22" s="58" t="s">
        <v>55</v>
      </c>
      <c r="D22" s="59">
        <v>15</v>
      </c>
      <c r="E22" s="59">
        <v>55</v>
      </c>
      <c r="F22" s="59">
        <v>22</v>
      </c>
      <c r="G22" s="79">
        <v>9</v>
      </c>
      <c r="H22" s="81"/>
    </row>
    <row r="23" spans="2:8" ht="13.5" thickBot="1" x14ac:dyDescent="0.25">
      <c r="B23" s="66">
        <v>6</v>
      </c>
      <c r="C23" s="58" t="s">
        <v>56</v>
      </c>
      <c r="D23" s="59">
        <v>20</v>
      </c>
      <c r="E23" s="59">
        <v>95</v>
      </c>
      <c r="F23" s="59">
        <v>40</v>
      </c>
      <c r="G23" s="79">
        <v>18</v>
      </c>
      <c r="H23" s="81"/>
    </row>
    <row r="24" spans="2:8" ht="13.5" thickBot="1" x14ac:dyDescent="0.25">
      <c r="B24" s="67">
        <v>7</v>
      </c>
      <c r="C24" s="68" t="s">
        <v>57</v>
      </c>
      <c r="D24" s="69">
        <v>20</v>
      </c>
      <c r="E24" s="69">
        <v>90</v>
      </c>
      <c r="F24" s="69">
        <v>52</v>
      </c>
      <c r="G24" s="80">
        <v>20</v>
      </c>
      <c r="H24" s="81"/>
    </row>
    <row r="25" spans="2:8" ht="12.75" customHeight="1" thickBot="1" x14ac:dyDescent="0.25">
      <c r="B25" s="85" t="s">
        <v>58</v>
      </c>
      <c r="C25" s="85"/>
      <c r="D25" s="85"/>
      <c r="E25" s="85"/>
      <c r="F25" s="85"/>
      <c r="G25" s="85"/>
      <c r="H25" s="62"/>
    </row>
  </sheetData>
  <mergeCells count="1">
    <mergeCell ref="B25:G25"/>
  </mergeCells>
  <phoneticPr fontId="14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2:E32"/>
  <sheetViews>
    <sheetView workbookViewId="0">
      <selection activeCell="I24" sqref="I24"/>
    </sheetView>
  </sheetViews>
  <sheetFormatPr defaultRowHeight="12.75" x14ac:dyDescent="0.2"/>
  <sheetData>
    <row r="22" spans="1:5" ht="15.75" x14ac:dyDescent="0.25">
      <c r="A22" s="6" t="s">
        <v>14</v>
      </c>
      <c r="B22" s="7"/>
      <c r="C22" s="8"/>
      <c r="D22" s="9"/>
    </row>
    <row r="23" spans="1:5" ht="15.75" x14ac:dyDescent="0.25">
      <c r="A23" s="10"/>
      <c r="B23" s="11" t="s">
        <v>0</v>
      </c>
      <c r="C23" s="11" t="s">
        <v>1</v>
      </c>
      <c r="D23" s="2"/>
      <c r="E23" s="2"/>
    </row>
    <row r="24" spans="1:5" x14ac:dyDescent="0.2">
      <c r="A24" s="12" t="s">
        <v>2</v>
      </c>
      <c r="B24" s="13">
        <v>1</v>
      </c>
      <c r="C24" s="13">
        <v>6</v>
      </c>
    </row>
    <row r="25" spans="1:5" x14ac:dyDescent="0.2">
      <c r="A25" s="12" t="s">
        <v>3</v>
      </c>
      <c r="B25" s="13">
        <v>3</v>
      </c>
      <c r="C25" s="13">
        <v>-4</v>
      </c>
    </row>
    <row r="26" spans="1:5" x14ac:dyDescent="0.2">
      <c r="A26" s="12" t="s">
        <v>4</v>
      </c>
      <c r="B26" s="13">
        <v>8</v>
      </c>
      <c r="C26" s="13">
        <v>5</v>
      </c>
      <c r="D26" s="2"/>
      <c r="E26" s="2"/>
    </row>
    <row r="27" spans="1:5" x14ac:dyDescent="0.2">
      <c r="A27" s="3"/>
      <c r="B27" s="5"/>
      <c r="C27" s="5"/>
      <c r="D27" s="2"/>
      <c r="E27" s="2"/>
    </row>
    <row r="28" spans="1:5" x14ac:dyDescent="0.2">
      <c r="A28" s="14" t="s">
        <v>15</v>
      </c>
      <c r="B28" s="15">
        <f>MIN(B24:B26)</f>
        <v>1</v>
      </c>
      <c r="C28" s="5"/>
    </row>
    <row r="29" spans="1:5" x14ac:dyDescent="0.2">
      <c r="A29" s="16" t="s">
        <v>16</v>
      </c>
      <c r="B29" s="17">
        <f>MAX(B24:B26)</f>
        <v>8</v>
      </c>
      <c r="C29" s="2"/>
    </row>
    <row r="30" spans="1:5" x14ac:dyDescent="0.2">
      <c r="A30" s="3"/>
      <c r="B30" s="4"/>
      <c r="C30" s="2"/>
      <c r="D30" s="2"/>
      <c r="E30" s="2"/>
    </row>
    <row r="31" spans="1:5" ht="51" x14ac:dyDescent="0.2">
      <c r="A31" s="18" t="s">
        <v>7</v>
      </c>
      <c r="B31" s="18" t="s">
        <v>8</v>
      </c>
      <c r="C31" s="19" t="s">
        <v>9</v>
      </c>
      <c r="D31" s="19" t="s">
        <v>10</v>
      </c>
      <c r="E31" s="20" t="s">
        <v>13</v>
      </c>
    </row>
    <row r="32" spans="1:5" x14ac:dyDescent="0.2">
      <c r="A32" s="21">
        <f>B28</f>
        <v>1</v>
      </c>
      <c r="B32" s="22"/>
      <c r="C32" s="21"/>
      <c r="D32" s="21"/>
      <c r="E32" s="23"/>
    </row>
  </sheetData>
  <phoneticPr fontId="0" type="noConversion"/>
  <pageMargins left="0.75" right="0.75" top="1" bottom="1" header="0.5" footer="0.5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:H32"/>
  <sheetViews>
    <sheetView workbookViewId="0">
      <selection activeCell="I24" sqref="I24"/>
    </sheetView>
  </sheetViews>
  <sheetFormatPr defaultRowHeight="12.75" x14ac:dyDescent="0.2"/>
  <cols>
    <col min="1" max="1" width="11" customWidth="1"/>
    <col min="2" max="2" width="12.7109375" customWidth="1"/>
  </cols>
  <sheetData>
    <row r="20" spans="1:8" ht="15.75" x14ac:dyDescent="0.25">
      <c r="A20" s="6" t="s">
        <v>14</v>
      </c>
      <c r="B20" s="7"/>
      <c r="C20" s="8"/>
      <c r="D20" s="9"/>
    </row>
    <row r="21" spans="1:8" ht="15.75" x14ac:dyDescent="0.25">
      <c r="A21" s="10"/>
      <c r="B21" s="11" t="s">
        <v>0</v>
      </c>
      <c r="C21" s="11" t="s">
        <v>1</v>
      </c>
      <c r="D21" s="24" t="s">
        <v>17</v>
      </c>
      <c r="E21" s="2"/>
    </row>
    <row r="22" spans="1:8" x14ac:dyDescent="0.2">
      <c r="A22" s="25" t="s">
        <v>2</v>
      </c>
      <c r="B22" s="13">
        <v>2</v>
      </c>
      <c r="C22" s="13">
        <v>3</v>
      </c>
      <c r="D22" s="26">
        <v>3.3</v>
      </c>
    </row>
    <row r="23" spans="1:8" x14ac:dyDescent="0.2">
      <c r="A23" s="25" t="s">
        <v>3</v>
      </c>
      <c r="B23" s="13">
        <v>3</v>
      </c>
      <c r="C23" s="13">
        <v>-1</v>
      </c>
      <c r="D23" s="26">
        <v>1.8</v>
      </c>
    </row>
    <row r="24" spans="1:8" x14ac:dyDescent="0.2">
      <c r="A24" s="25" t="s">
        <v>4</v>
      </c>
      <c r="B24" s="13">
        <v>5</v>
      </c>
      <c r="C24" s="13">
        <v>-6</v>
      </c>
      <c r="D24" s="27">
        <v>1.6</v>
      </c>
      <c r="E24" s="2"/>
    </row>
    <row r="25" spans="1:8" x14ac:dyDescent="0.2">
      <c r="A25" s="25" t="s">
        <v>5</v>
      </c>
      <c r="B25" s="13">
        <v>3</v>
      </c>
      <c r="C25" s="13">
        <v>6</v>
      </c>
      <c r="D25" s="27">
        <v>3.5</v>
      </c>
      <c r="E25" s="2"/>
    </row>
    <row r="26" spans="1:8" x14ac:dyDescent="0.2">
      <c r="A26" s="25" t="s">
        <v>6</v>
      </c>
      <c r="B26" s="13">
        <v>8</v>
      </c>
      <c r="C26" s="13">
        <v>2</v>
      </c>
      <c r="D26" s="27">
        <v>2.7</v>
      </c>
      <c r="E26" s="2"/>
    </row>
    <row r="27" spans="1:8" x14ac:dyDescent="0.2">
      <c r="A27" s="3"/>
      <c r="B27" s="5"/>
      <c r="C27" s="5"/>
      <c r="D27" s="2"/>
      <c r="E27" s="2"/>
    </row>
    <row r="28" spans="1:8" x14ac:dyDescent="0.2">
      <c r="A28" s="14" t="s">
        <v>15</v>
      </c>
      <c r="B28" s="15">
        <f>MIN(B22:B26)</f>
        <v>2</v>
      </c>
      <c r="C28" s="5"/>
    </row>
    <row r="29" spans="1:8" x14ac:dyDescent="0.2">
      <c r="A29" s="16" t="s">
        <v>16</v>
      </c>
      <c r="B29" s="17">
        <f>MAX(B22:B26)</f>
        <v>8</v>
      </c>
      <c r="C29" s="2"/>
    </row>
    <row r="30" spans="1:8" x14ac:dyDescent="0.2">
      <c r="A30" s="3"/>
      <c r="B30" s="4"/>
      <c r="C30" s="2"/>
      <c r="D30" s="2"/>
      <c r="E30" s="2"/>
    </row>
    <row r="31" spans="1:8" ht="38.25" x14ac:dyDescent="0.2">
      <c r="A31" s="18" t="s">
        <v>7</v>
      </c>
      <c r="B31" s="18" t="s">
        <v>18</v>
      </c>
      <c r="C31" s="18" t="s">
        <v>8</v>
      </c>
      <c r="D31" s="19" t="s">
        <v>9</v>
      </c>
      <c r="E31" s="19" t="s">
        <v>10</v>
      </c>
      <c r="F31" s="19" t="s">
        <v>11</v>
      </c>
      <c r="G31" s="19" t="s">
        <v>12</v>
      </c>
      <c r="H31" s="20" t="s">
        <v>13</v>
      </c>
    </row>
    <row r="32" spans="1:8" x14ac:dyDescent="0.2">
      <c r="A32" s="21">
        <f>B28</f>
        <v>2</v>
      </c>
      <c r="B32" s="21"/>
      <c r="C32" s="22"/>
      <c r="D32" s="21"/>
      <c r="E32" s="21"/>
      <c r="F32" s="21"/>
      <c r="G32" s="21"/>
      <c r="H32" s="23"/>
    </row>
  </sheetData>
  <phoneticPr fontId="0" type="noConversion"/>
  <pageMargins left="0.75" right="0.75" top="1" bottom="1" header="0.5" footer="0.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D22"/>
  <sheetViews>
    <sheetView workbookViewId="0">
      <selection activeCell="F26" sqref="F26"/>
    </sheetView>
  </sheetViews>
  <sheetFormatPr defaultColWidth="7.7109375" defaultRowHeight="12.75" x14ac:dyDescent="0.2"/>
  <sheetData>
    <row r="10" spans="1:4" x14ac:dyDescent="0.2">
      <c r="B10" s="1"/>
      <c r="C10" s="1"/>
      <c r="D10" s="1"/>
    </row>
    <row r="11" spans="1:4" x14ac:dyDescent="0.2">
      <c r="B11" s="1"/>
      <c r="C11" s="1"/>
      <c r="D11" s="1"/>
    </row>
    <row r="12" spans="1:4" x14ac:dyDescent="0.2">
      <c r="B12" s="1"/>
      <c r="C12" s="1"/>
      <c r="D12" s="1"/>
    </row>
    <row r="13" spans="1:4" x14ac:dyDescent="0.2">
      <c r="B13" s="1"/>
      <c r="C13" s="1"/>
      <c r="D13" s="1"/>
    </row>
    <row r="14" spans="1:4" x14ac:dyDescent="0.2">
      <c r="B14" s="1"/>
      <c r="C14" s="1"/>
      <c r="D14" s="1"/>
    </row>
    <row r="15" spans="1:4" x14ac:dyDescent="0.2">
      <c r="B15" s="1"/>
      <c r="C15" s="1"/>
      <c r="D15" s="1"/>
    </row>
    <row r="16" spans="1:4" ht="17.25" x14ac:dyDescent="0.25">
      <c r="A16" s="28" t="s">
        <v>21</v>
      </c>
      <c r="B16" s="29">
        <v>9.81</v>
      </c>
      <c r="C16" s="30" t="s">
        <v>28</v>
      </c>
    </row>
    <row r="17" spans="1:4" ht="15" x14ac:dyDescent="0.25">
      <c r="A17" s="31" t="s">
        <v>22</v>
      </c>
      <c r="B17" s="32">
        <v>20</v>
      </c>
      <c r="C17" s="33" t="s">
        <v>23</v>
      </c>
      <c r="D17" s="34"/>
    </row>
    <row r="18" spans="1:4" ht="15" x14ac:dyDescent="0.25">
      <c r="A18" s="46" t="s">
        <v>24</v>
      </c>
      <c r="B18" s="40">
        <v>23</v>
      </c>
      <c r="C18" s="47" t="s">
        <v>25</v>
      </c>
      <c r="D18" s="34"/>
    </row>
    <row r="19" spans="1:4" ht="15" x14ac:dyDescent="0.25">
      <c r="A19" s="45" t="s">
        <v>24</v>
      </c>
      <c r="B19" s="32">
        <f>B18*PI()/180</f>
        <v>0.40142572795869574</v>
      </c>
      <c r="C19" s="33" t="s">
        <v>26</v>
      </c>
      <c r="D19" s="34"/>
    </row>
    <row r="20" spans="1:4" ht="13.5" thickBot="1" x14ac:dyDescent="0.25"/>
    <row r="21" spans="1:4" x14ac:dyDescent="0.2">
      <c r="A21" s="41" t="s">
        <v>27</v>
      </c>
      <c r="B21" s="38" t="s">
        <v>19</v>
      </c>
      <c r="C21" s="39" t="s">
        <v>20</v>
      </c>
    </row>
    <row r="22" spans="1:4" x14ac:dyDescent="0.2">
      <c r="A22" s="48">
        <v>1</v>
      </c>
      <c r="B22" s="48"/>
      <c r="C22" s="49"/>
    </row>
  </sheetData>
  <phoneticPr fontId="0" type="noConversion"/>
  <pageMargins left="0.75" right="0.75" top="1" bottom="1" header="0.5" footer="0.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F26" sqref="F26"/>
    </sheetView>
  </sheetViews>
  <sheetFormatPr defaultColWidth="7.7109375" defaultRowHeight="12.75" x14ac:dyDescent="0.2"/>
  <sheetData>
    <row r="1" spans="1:4" x14ac:dyDescent="0.2">
      <c r="B1" s="1"/>
      <c r="C1" s="1"/>
      <c r="D1" s="1"/>
    </row>
    <row r="2" spans="1:4" x14ac:dyDescent="0.2">
      <c r="B2" s="1"/>
      <c r="C2" s="1"/>
      <c r="D2" s="1"/>
    </row>
    <row r="3" spans="1:4" x14ac:dyDescent="0.2">
      <c r="B3" s="1"/>
      <c r="C3" s="1"/>
      <c r="D3" s="1"/>
    </row>
    <row r="4" spans="1:4" x14ac:dyDescent="0.2">
      <c r="B4" s="1"/>
      <c r="C4" s="1"/>
      <c r="D4" s="1"/>
    </row>
    <row r="5" spans="1:4" x14ac:dyDescent="0.2">
      <c r="B5" s="1"/>
      <c r="C5" s="1"/>
      <c r="D5" s="1"/>
    </row>
    <row r="6" spans="1:4" x14ac:dyDescent="0.2">
      <c r="B6" s="1"/>
      <c r="C6" s="1"/>
      <c r="D6" s="1"/>
    </row>
    <row r="7" spans="1:4" ht="15" customHeight="1" x14ac:dyDescent="0.25">
      <c r="A7" s="28" t="s">
        <v>21</v>
      </c>
      <c r="B7" s="29">
        <v>9.81</v>
      </c>
      <c r="C7" s="30" t="s">
        <v>28</v>
      </c>
    </row>
    <row r="8" spans="1:4" ht="15" x14ac:dyDescent="0.25">
      <c r="A8" s="31" t="s">
        <v>22</v>
      </c>
      <c r="B8" s="32">
        <v>20</v>
      </c>
      <c r="C8" s="33" t="s">
        <v>23</v>
      </c>
      <c r="D8" s="34"/>
    </row>
    <row r="9" spans="1:4" ht="15" x14ac:dyDescent="0.25">
      <c r="A9" s="35" t="s">
        <v>24</v>
      </c>
      <c r="B9" s="36">
        <v>23</v>
      </c>
      <c r="C9" s="37" t="s">
        <v>25</v>
      </c>
      <c r="D9" s="34"/>
    </row>
    <row r="10" spans="1:4" ht="15" x14ac:dyDescent="0.25">
      <c r="A10" s="45" t="s">
        <v>24</v>
      </c>
      <c r="B10" s="32">
        <f>B9*PI()/180</f>
        <v>0.40142572795869574</v>
      </c>
      <c r="C10" s="33" t="s">
        <v>26</v>
      </c>
      <c r="D10" s="34"/>
    </row>
    <row r="11" spans="1:4" ht="13.5" thickBot="1" x14ac:dyDescent="0.25"/>
    <row r="12" spans="1:4" x14ac:dyDescent="0.2">
      <c r="A12" s="41" t="s">
        <v>27</v>
      </c>
      <c r="B12" s="38" t="s">
        <v>19</v>
      </c>
      <c r="C12" s="39" t="s">
        <v>20</v>
      </c>
    </row>
    <row r="13" spans="1:4" ht="13.5" thickBot="1" x14ac:dyDescent="0.25">
      <c r="A13" s="42">
        <v>1.5932189532231169</v>
      </c>
      <c r="B13" s="43">
        <f>B8*COS(B10)*A13</f>
        <v>29.33131558108591</v>
      </c>
      <c r="C13" s="44">
        <f>B$8*SIN(B$10)*A13-B$7*A13^2/2</f>
        <v>-1.8544395307529271E-4</v>
      </c>
    </row>
  </sheetData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Склад</vt:lpstr>
      <vt:lpstr>Кассир</vt:lpstr>
      <vt:lpstr>жд станция_2</vt:lpstr>
      <vt:lpstr>жд станция_3</vt:lpstr>
      <vt:lpstr>Мяч 2</vt:lpstr>
      <vt:lpstr>Мяч 2(рез)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Bolbot</dc:creator>
  <cp:lastModifiedBy>Сергей</cp:lastModifiedBy>
  <dcterms:created xsi:type="dcterms:W3CDTF">1999-09-20T22:04:53Z</dcterms:created>
  <dcterms:modified xsi:type="dcterms:W3CDTF">2020-12-18T02:29:15Z</dcterms:modified>
</cp:coreProperties>
</file>